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70" yWindow="0" windowWidth="11700" windowHeight="9945" activeTab="4"/>
  </bookViews>
  <sheets>
    <sheet name="Jury" sheetId="11" r:id="rId1"/>
    <sheet name="Classement Honneur" sheetId="2" r:id="rId2"/>
    <sheet name="Classement Excellence" sheetId="3" r:id="rId3"/>
    <sheet name="Moustiques" sheetId="4" r:id="rId4"/>
    <sheet name="Poussins (es)" sheetId="7" r:id="rId5"/>
    <sheet name="Benjamins (es)" sheetId="8" r:id="rId6"/>
  </sheets>
  <externalReferences>
    <externalReference r:id="rId7"/>
    <externalReference r:id="rId8"/>
    <externalReference r:id="rId9"/>
    <externalReference r:id="rId10"/>
  </externalReferences>
  <definedNames>
    <definedName name="_1Excel_BuiltIn__FilterDatabase_4_1" localSheetId="2">#REF!</definedName>
    <definedName name="_1Excel_BuiltIn__FilterDatabase_4_1" localSheetId="0">#REF!</definedName>
    <definedName name="_1Excel_BuiltIn__FilterDatabase_4_1">#REF!</definedName>
    <definedName name="_ACC93" localSheetId="0">#REF!</definedName>
    <definedName name="_ACC93">'[1]B M HON.'!$J$3</definedName>
    <definedName name="_xlnm._FilterDatabase" localSheetId="5" hidden="1">'Benjamins (es)'!$A$1:$G$125</definedName>
    <definedName name="_xlnm._FilterDatabase" localSheetId="2" hidden="1">'Classement Excellence'!$A$2:$J$107</definedName>
    <definedName name="_xlnm._FilterDatabase" localSheetId="1" hidden="1">'Classement Honneur'!$B$2:$J$83</definedName>
    <definedName name="_xlnm._FilterDatabase" localSheetId="3" hidden="1">Moustiques!$A$1:$G$129</definedName>
    <definedName name="_xlnm._FilterDatabase" localSheetId="4" hidden="1">'Poussins (es)'!$A$136:$G$148</definedName>
    <definedName name="AA" localSheetId="2">#REF!</definedName>
    <definedName name="AA" localSheetId="0">#REF!</definedName>
    <definedName name="AA">#REF!</definedName>
    <definedName name="AB">'[1]B M HON.'!$O$3</definedName>
    <definedName name="ABDO" localSheetId="0">#REF!</definedName>
    <definedName name="ABDO">'[1]B M EXC.'!$K$3</definedName>
    <definedName name="ACB" localSheetId="0">#REF!</definedName>
    <definedName name="ACB">'[1]B M HON.'!$I$3</definedName>
    <definedName name="ACC">#REF!</definedName>
    <definedName name="ACC93_1" localSheetId="2">#REF!</definedName>
    <definedName name="ACC93_1">#REF!</definedName>
    <definedName name="ACD">#REF!</definedName>
    <definedName name="ASCAC">#REF!</definedName>
    <definedName name="ASGB">'[1]B M EXC.'!$J$3</definedName>
    <definedName name="AUVERS" localSheetId="0">#REF!</definedName>
    <definedName name="AUVERS">#REF!</definedName>
    <definedName name="BF_1_km_marche">'[2]Table BeF'!$Q$1:$R$65536</definedName>
    <definedName name="BF_1000_m">'[2]Table BeF'!$M$1:$N$65536</definedName>
    <definedName name="BF_120_m">'[2]Table BeF'!$G$1:$H$65536</definedName>
    <definedName name="BF_2_km_marche">'[2]Table BeF'!$S$1:$T$65536</definedName>
    <definedName name="BF_2000_m">'[2]Table BeF'!$O$1:$P$65536</definedName>
    <definedName name="BF_300_m">'[2]Table BeF'!$I$1:$J$65536</definedName>
    <definedName name="BF_50_m_H.">'[2]Table BeF'!$E$1:$F$65536</definedName>
    <definedName name="BF_50_m_H_">'[3]Table BeF'!$E$1:$F$65536</definedName>
    <definedName name="BF_500_m">'[2]Table BeF'!$K$1:$L$65536</definedName>
    <definedName name="BF_60_m">'[2]Table BeF'!$C$1:$D$65536</definedName>
    <definedName name="BF_DISQUE">'[2]Table BeF'!$AE$1:$AF$65536</definedName>
    <definedName name="BF_HAUTEUR">'[2]Table BeF'!$Y$1:$Z$65536</definedName>
    <definedName name="BF_JAVELOT">'[2]Table BeF'!$AG$1:$AH$65536</definedName>
    <definedName name="BF_LONGUEUR">'[2]Table BeF'!$U$1:$V$65536</definedName>
    <definedName name="BF_MARTEAU">'[2]Table BeF'!$AI$1:$AJ$65536</definedName>
    <definedName name="BF_PERCHE">'[2]Table BeF'!$AA$1:$AB$65536</definedName>
    <definedName name="BF_POIDS">'[2]Table BeF'!$AC$1:$AD$65536</definedName>
    <definedName name="BF_T.S.">'[2]Table BeF'!$W$1:$X$65536</definedName>
    <definedName name="BF_T_S_">'[3]Table BeF'!$W$1:$X$65536</definedName>
    <definedName name="BM_1_km_marche">'[2]Table BeM'!$S$1:$T$65536</definedName>
    <definedName name="BM_1000_m">'[2]Table BeM'!$O$1:$P$65536</definedName>
    <definedName name="BM_120_m">'[2]Table BeM'!$I$1:$J$65536</definedName>
    <definedName name="BM_2_km_marche">'[2]Table BeM'!$U$1:$V$65536</definedName>
    <definedName name="BM_2000_m">'[2]Table BeM'!$Q$1:$R$65536</definedName>
    <definedName name="BM_300_m">'[2]Table BeM'!$K$1:$L$65536</definedName>
    <definedName name="BM_50_m_H.">'[2]Table BeM'!$E$1:$F$65536</definedName>
    <definedName name="BM_50_m_H_">'[3]Table BeM'!$E$1:$F$65536</definedName>
    <definedName name="BM_500_m">'[2]Table BeM'!$M$1:$N$65536</definedName>
    <definedName name="BM_60_m">'[2]Table BeM'!$C$1:$D$65536</definedName>
    <definedName name="BM_80_m_H.">'[2]Table BeM'!$G$1:$H$65536</definedName>
    <definedName name="BM_80_m_H_">'[3]Table BeM'!$G$1:$H$65536</definedName>
    <definedName name="BM_DISQUE">'[2]Table BeM'!$AG$1:$AH$65536</definedName>
    <definedName name="BM_HAUTEUR">'[2]Table BeM'!$AA$1:$AB$65536</definedName>
    <definedName name="BM_JAVELOT">'[2]Table BeM'!$AI$1:$AJ$65536</definedName>
    <definedName name="BM_LONGUEUR">'[2]Table BeM'!$W$1:$X$65536</definedName>
    <definedName name="BM_MARTEAU">'[2]Table BeM'!$AK$1:$AL$65536</definedName>
    <definedName name="BM_PERCHE">'[2]Table BeM'!$AC$1:$AD$65536</definedName>
    <definedName name="BM_POIDS">'[2]Table BeM'!$AE$1:$AF$65536</definedName>
    <definedName name="BM_T.S.">'[2]Table BeM'!$Y$1:$Z$65536</definedName>
    <definedName name="BM_T_S_">'[3]Table BeM'!$Y$1:$Z$65536</definedName>
    <definedName name="BMSA" localSheetId="0">#REF!</definedName>
    <definedName name="BMSA">#REF!</definedName>
    <definedName name="CAL" localSheetId="0">#REF!</definedName>
    <definedName name="CAL">#REF!</definedName>
    <definedName name="CAO" localSheetId="0">#REF!</definedName>
    <definedName name="CAO">#REF!</definedName>
    <definedName name="CAR" localSheetId="0">#REF!</definedName>
    <definedName name="CAR">'[1]B M HON.'!$K$3</definedName>
    <definedName name="CMA" localSheetId="0">#REF!</definedName>
    <definedName name="CMA">'[1]B M HON.'!$L$3</definedName>
    <definedName name="CMA.">'[1]Mo F HON.'!$L$3</definedName>
    <definedName name="COMA" localSheetId="0">#REF!</definedName>
    <definedName name="COMA">'[1]B M HON.'!$V$3</definedName>
    <definedName name="COMB">#REF!</definedName>
    <definedName name="COSMA">#REF!</definedName>
    <definedName name="CSB" localSheetId="0">#REF!</definedName>
    <definedName name="CSB">'[1]B M EXC.'!$N$3</definedName>
    <definedName name="CSCN" localSheetId="0">#REF!</definedName>
    <definedName name="CSCN">#REF!</definedName>
    <definedName name="CSMG" localSheetId="0">#REF!</definedName>
    <definedName name="CSMG">#REF!</definedName>
    <definedName name="DAC" localSheetId="2">'[4]BEF T1'!#REF!</definedName>
    <definedName name="DAC" localSheetId="0">'[2]BEF T1 J1'!#REF!</definedName>
    <definedName name="DAC">'[4]BEF T1'!#REF!</definedName>
    <definedName name="ESC_XV" localSheetId="0">#REF!</definedName>
    <definedName name="ESC_XV">#REF!</definedName>
    <definedName name="ESS" localSheetId="0">#REF!</definedName>
    <definedName name="ESS">'[1]B M EXC.'!$L$3</definedName>
    <definedName name="ESS_1" localSheetId="2">#REF!</definedName>
    <definedName name="ESS_1" localSheetId="0">#REF!</definedName>
    <definedName name="ESS_1">#REF!</definedName>
    <definedName name="ESV" localSheetId="0">#REF!</definedName>
    <definedName name="ESV">#REF!</definedName>
    <definedName name="Moustique_300_m">'[2]Table Mo'!$E$1:$F$65536</definedName>
    <definedName name="Moustique_50_haies">'[2]Table Mo'!$C$1:$D$65536</definedName>
    <definedName name="Moustique_50_m">'[2]Table Mo'!$A$1:$B$65536</definedName>
    <definedName name="Moustique_500_m">'[2]Table Mo'!$G$1:$H$65536</definedName>
    <definedName name="Moustique_500_marche">'[2]Table Mo'!$K$1:$L$65536</definedName>
    <definedName name="Moustique_600_m">'[2]Table Mo'!$I$1:$J$65536</definedName>
    <definedName name="Moustique_600_marche">'[2]Table Mo'!$M$1:$N$65536</definedName>
    <definedName name="Moustique_Anneau">'[2]Table Mo'!$AA$1:$AB$65536</definedName>
    <definedName name="Moustique_Balles">'[2]Table Mo'!$Y$1:$Z$65536</definedName>
    <definedName name="Moustique_Longueur">'[2]Table Mo'!$O$1:$P$65536</definedName>
    <definedName name="Moustique_Marteau">'[2]Table Mo'!$AC$1:$AD$65536</definedName>
    <definedName name="Moustique_Poids">'[2]Table Mo'!$W$1:$X$65536</definedName>
    <definedName name="Moustique_Triple_saut">'[2]Table Mo'!$Q$1:$R$65536</definedName>
    <definedName name="NLSA" localSheetId="0">#REF!</definedName>
    <definedName name="NLSA">'[1]B M EXC.'!$I$3</definedName>
    <definedName name="Po_1_km_marche">'[2]Table Po'!$O$1:$P$65536</definedName>
    <definedName name="Po_1000_m">'[2]Table Po'!$M$1:$N$65536</definedName>
    <definedName name="Po_120_m">'[2]Table Po'!$G$1:$H$65536</definedName>
    <definedName name="Po_300_m">'[2]Table Po'!$I$1:$J$65536</definedName>
    <definedName name="Po_50_m">'[2]Table Po'!$A$1:$B$65536</definedName>
    <definedName name="Po_50_m_H.">'[2]Table Po'!$E$1:$F$65536</definedName>
    <definedName name="Po_50_m_H_">'[3]Table Po'!$E$1:$F$65536</definedName>
    <definedName name="Po_500_m">'[2]Table Po'!$K$1:$L$65536</definedName>
    <definedName name="Po_60_m">'[2]Table Po'!$C$1:$D$65536</definedName>
    <definedName name="Po_Ballonde">'[2]Table Po'!$AE$1:$AF$65536</definedName>
    <definedName name="Po_Disque">'[2]Table Po'!$AC$1:$AD$65536</definedName>
    <definedName name="Po_Hauteur">'[2]Table Po'!$U$1:$V$65536</definedName>
    <definedName name="Po_Javelot">'[2]Table Po'!$AA$1:$AB$65536</definedName>
    <definedName name="Po_Longueur">'[2]Table Po'!$Q$1:$R$65536</definedName>
    <definedName name="Po_Perche">'[2]Table Po'!$W$1:$X$65536</definedName>
    <definedName name="Po_Poids">'[2]Table Po'!$Y$1:$Z$65536</definedName>
    <definedName name="Po_Triple_saut">'[2]Table Po'!$S$1:$T$65536</definedName>
    <definedName name="PSC" localSheetId="0">#REF!</definedName>
    <definedName name="PSC">'[1]B M HON.'!$R$3</definedName>
    <definedName name="RSCC" localSheetId="0">#REF!</definedName>
    <definedName name="RSCC">'[1]B M EXC.'!$O$3</definedName>
    <definedName name="SDUS" localSheetId="0">#REF!</definedName>
    <definedName name="SDUS">'[1]B M HON.'!$M$3</definedName>
    <definedName name="SOH" localSheetId="0">#REF!</definedName>
    <definedName name="SOH">'[1]B M HON.'!$T$3</definedName>
    <definedName name="TAC" localSheetId="0">#REF!</definedName>
    <definedName name="TAC">'[1]B M HON.'!$N$3</definedName>
    <definedName name="USI" localSheetId="0">#REF!</definedName>
    <definedName name="USI">'[1]Mo F EXC.'!$P$3</definedName>
    <definedName name="USMA" localSheetId="0">#REF!</definedName>
    <definedName name="USMA">'[1]B M EXC.'!$M$3</definedName>
    <definedName name="USMM" localSheetId="0">#REF!</definedName>
    <definedName name="USMM">'[1]B M HON.'!$W$3</definedName>
    <definedName name="USOB">#REF!</definedName>
    <definedName name="USV" localSheetId="0">#REF!</definedName>
    <definedName name="USV">'[1]B M HON.'!$Q$3</definedName>
    <definedName name="_xlnm.Print_Area" localSheetId="5">'Benjamins (es)'!$A$1:$G$231</definedName>
    <definedName name="_xlnm.Print_Area" localSheetId="2">'Classement Excellence'!$A$1:$J$109</definedName>
    <definedName name="_xlnm.Print_Area" localSheetId="1">'Classement Honneur'!$A$1:$J$87</definedName>
    <definedName name="_xlnm.Print_Area" localSheetId="0">Jury!$A$1:$I$38</definedName>
  </definedNames>
  <calcPr calcId="125725"/>
</workbook>
</file>

<file path=xl/calcChain.xml><?xml version="1.0" encoding="utf-8"?>
<calcChain xmlns="http://schemas.openxmlformats.org/spreadsheetml/2006/main">
  <c r="J90" i="3"/>
  <c r="D90"/>
  <c r="E90"/>
  <c r="F90"/>
  <c r="G90"/>
  <c r="H90"/>
  <c r="I90"/>
  <c r="C90"/>
  <c r="D74"/>
  <c r="E74"/>
  <c r="F74"/>
  <c r="G74"/>
  <c r="H74"/>
  <c r="I74"/>
  <c r="J74"/>
  <c r="C74"/>
  <c r="D9"/>
  <c r="E9"/>
  <c r="E14"/>
  <c r="F9"/>
  <c r="G9"/>
  <c r="H9"/>
  <c r="I9"/>
  <c r="I14"/>
  <c r="J9"/>
  <c r="D14"/>
  <c r="F14"/>
  <c r="G14"/>
  <c r="H14"/>
  <c r="J14"/>
  <c r="D23"/>
  <c r="E23"/>
  <c r="F23"/>
  <c r="G23"/>
  <c r="G34"/>
  <c r="H23"/>
  <c r="I23"/>
  <c r="J23"/>
  <c r="D34"/>
  <c r="E34"/>
  <c r="F34"/>
  <c r="H34"/>
  <c r="I34"/>
  <c r="J34"/>
  <c r="D45"/>
  <c r="E45"/>
  <c r="E56"/>
  <c r="F45"/>
  <c r="G45"/>
  <c r="H45"/>
  <c r="I45"/>
  <c r="I56"/>
  <c r="J45"/>
  <c r="D56"/>
  <c r="F56"/>
  <c r="G56"/>
  <c r="H56"/>
  <c r="J56"/>
  <c r="D66"/>
  <c r="E66"/>
  <c r="F66"/>
  <c r="G66"/>
  <c r="H66"/>
  <c r="I66"/>
  <c r="J66"/>
  <c r="D83"/>
  <c r="E83"/>
  <c r="F83"/>
  <c r="G83"/>
  <c r="H83"/>
  <c r="I83"/>
  <c r="J83"/>
  <c r="D95"/>
  <c r="E95"/>
  <c r="F95"/>
  <c r="G95"/>
  <c r="G99"/>
  <c r="H95"/>
  <c r="I95"/>
  <c r="J95"/>
  <c r="D99"/>
  <c r="D100" s="1"/>
  <c r="E99"/>
  <c r="F99"/>
  <c r="H99"/>
  <c r="I99"/>
  <c r="J99"/>
  <c r="D106"/>
  <c r="E106"/>
  <c r="F106"/>
  <c r="G106"/>
  <c r="H106"/>
  <c r="I106"/>
  <c r="J106"/>
  <c r="C106"/>
  <c r="C99"/>
  <c r="C95"/>
  <c r="C83"/>
  <c r="C66"/>
  <c r="C56"/>
  <c r="C45"/>
  <c r="C34"/>
  <c r="C23"/>
  <c r="C14"/>
  <c r="C9"/>
  <c r="D13" i="2"/>
  <c r="D30" s="1"/>
  <c r="D48" s="1"/>
  <c r="D63" s="1"/>
  <c r="D74" s="1"/>
  <c r="D85" s="1"/>
  <c r="E13"/>
  <c r="E30" s="1"/>
  <c r="E48" s="1"/>
  <c r="E63" s="1"/>
  <c r="E74" s="1"/>
  <c r="E85" s="1"/>
  <c r="F13"/>
  <c r="F30" s="1"/>
  <c r="F48" s="1"/>
  <c r="F63" s="1"/>
  <c r="F74" s="1"/>
  <c r="F85" s="1"/>
  <c r="G13"/>
  <c r="G30" s="1"/>
  <c r="G48" s="1"/>
  <c r="G63" s="1"/>
  <c r="G74" s="1"/>
  <c r="G85" s="1"/>
  <c r="H13"/>
  <c r="H30" s="1"/>
  <c r="H48" s="1"/>
  <c r="H63" s="1"/>
  <c r="H74" s="1"/>
  <c r="H85" s="1"/>
  <c r="I13"/>
  <c r="I30" s="1"/>
  <c r="I48" s="1"/>
  <c r="I63" s="1"/>
  <c r="I74" s="1"/>
  <c r="I85" s="1"/>
  <c r="J13"/>
  <c r="J30" s="1"/>
  <c r="J48" s="1"/>
  <c r="J63" s="1"/>
  <c r="J74" s="1"/>
  <c r="J85" s="1"/>
  <c r="C13"/>
  <c r="C30" s="1"/>
  <c r="C48" s="1"/>
  <c r="C63" s="1"/>
  <c r="C74" s="1"/>
  <c r="C85" s="1"/>
  <c r="E75" i="3" l="1"/>
  <c r="C75"/>
  <c r="C100"/>
  <c r="H91"/>
  <c r="D91"/>
  <c r="H57"/>
  <c r="J15"/>
  <c r="J16" s="1"/>
  <c r="D15"/>
  <c r="D16" s="1"/>
  <c r="I100"/>
  <c r="F100"/>
  <c r="J100"/>
  <c r="I91"/>
  <c r="I15"/>
  <c r="I16" s="1"/>
  <c r="F15"/>
  <c r="F16" s="1"/>
  <c r="C15"/>
  <c r="C16" s="1"/>
  <c r="C91"/>
  <c r="G91"/>
  <c r="J75"/>
  <c r="G57"/>
  <c r="J35"/>
  <c r="H35"/>
  <c r="F75"/>
  <c r="H15"/>
  <c r="H16" s="1"/>
  <c r="G15"/>
  <c r="G16" s="1"/>
  <c r="C57"/>
  <c r="F35"/>
  <c r="H75"/>
  <c r="J57"/>
  <c r="D57"/>
  <c r="G100"/>
  <c r="I75"/>
  <c r="F57"/>
  <c r="I35"/>
  <c r="G35"/>
  <c r="C35"/>
  <c r="E100"/>
  <c r="D75"/>
  <c r="H100"/>
  <c r="J91"/>
  <c r="I57"/>
  <c r="G75"/>
  <c r="F91"/>
  <c r="E91"/>
  <c r="D35"/>
  <c r="D36" s="1"/>
  <c r="E15"/>
  <c r="E16" s="1"/>
  <c r="E35"/>
  <c r="E57"/>
  <c r="J36" l="1"/>
  <c r="J58" s="1"/>
  <c r="J76" s="1"/>
  <c r="J92" s="1"/>
  <c r="J101" s="1"/>
  <c r="J107" s="1"/>
  <c r="F36"/>
  <c r="F58" s="1"/>
  <c r="F76" s="1"/>
  <c r="F92" s="1"/>
  <c r="F101" s="1"/>
  <c r="F107" s="1"/>
  <c r="C36"/>
  <c r="C58" s="1"/>
  <c r="C76" s="1"/>
  <c r="C92" s="1"/>
  <c r="C101" s="1"/>
  <c r="C107" s="1"/>
  <c r="I36"/>
  <c r="I58" s="1"/>
  <c r="I76" s="1"/>
  <c r="I92" s="1"/>
  <c r="I101" s="1"/>
  <c r="I107" s="1"/>
  <c r="G36"/>
  <c r="G58" s="1"/>
  <c r="G76" s="1"/>
  <c r="G92" s="1"/>
  <c r="G101" s="1"/>
  <c r="G107" s="1"/>
  <c r="H36"/>
  <c r="H58" s="1"/>
  <c r="H76" s="1"/>
  <c r="H92" s="1"/>
  <c r="H101" s="1"/>
  <c r="H107" s="1"/>
  <c r="D58"/>
  <c r="D76" s="1"/>
  <c r="D92" s="1"/>
  <c r="D101" s="1"/>
  <c r="D107" s="1"/>
  <c r="E36"/>
  <c r="E58" s="1"/>
  <c r="E76" s="1"/>
  <c r="E92" s="1"/>
  <c r="E101" s="1"/>
  <c r="E107" s="1"/>
</calcChain>
</file>

<file path=xl/sharedStrings.xml><?xml version="1.0" encoding="utf-8"?>
<sst xmlns="http://schemas.openxmlformats.org/spreadsheetml/2006/main" count="3623" uniqueCount="803">
  <si>
    <t>EXCELLENCE</t>
  </si>
  <si>
    <t>EPREUVES</t>
  </si>
  <si>
    <t>USMA</t>
  </si>
  <si>
    <t>4x50m MoF</t>
  </si>
  <si>
    <t>50m MoF</t>
  </si>
  <si>
    <t>Longueur MoF</t>
  </si>
  <si>
    <t>Anneau MoF</t>
  </si>
  <si>
    <t>S/TOTAL</t>
  </si>
  <si>
    <t>4x50m MoM</t>
  </si>
  <si>
    <t>50m MoM</t>
  </si>
  <si>
    <t>Longueur MoM</t>
  </si>
  <si>
    <t>Anneau MoM</t>
  </si>
  <si>
    <t>4x60m PF</t>
  </si>
  <si>
    <t>60m PF</t>
  </si>
  <si>
    <t>Longueur PF</t>
  </si>
  <si>
    <t>Hauteur PF</t>
  </si>
  <si>
    <t>Perche PF</t>
  </si>
  <si>
    <t>Poids PF</t>
  </si>
  <si>
    <t>Javelot PF</t>
  </si>
  <si>
    <t>4x60m PM</t>
  </si>
  <si>
    <t>60m PM</t>
  </si>
  <si>
    <t>Longueur PM</t>
  </si>
  <si>
    <t>Hauteur PM</t>
  </si>
  <si>
    <t>Perche PM</t>
  </si>
  <si>
    <t>Poids PM</t>
  </si>
  <si>
    <t>Javelot PM</t>
  </si>
  <si>
    <t>Ballonde PM</t>
  </si>
  <si>
    <t>4x60m BF</t>
  </si>
  <si>
    <t>60m BF</t>
  </si>
  <si>
    <t>Longueur BF</t>
  </si>
  <si>
    <t>Hauteur BF</t>
  </si>
  <si>
    <t>Perche BF</t>
  </si>
  <si>
    <t>Poids BF</t>
  </si>
  <si>
    <t>Disque BF</t>
  </si>
  <si>
    <t>Javelot BF</t>
  </si>
  <si>
    <t>Marteau BF</t>
  </si>
  <si>
    <t>4x60m BM</t>
  </si>
  <si>
    <t>60m BM</t>
  </si>
  <si>
    <t>Longueur BM</t>
  </si>
  <si>
    <t>Perche BM</t>
  </si>
  <si>
    <t>Poids BM</t>
  </si>
  <si>
    <t>Disque BM</t>
  </si>
  <si>
    <t>Javelot BM</t>
  </si>
  <si>
    <t>Marteau BM</t>
  </si>
  <si>
    <t>TOTAL</t>
  </si>
  <si>
    <t>PLACE</t>
  </si>
  <si>
    <t>CSB</t>
  </si>
  <si>
    <t>ABDO</t>
  </si>
  <si>
    <t>ACB</t>
  </si>
  <si>
    <t>ASGB</t>
  </si>
  <si>
    <t>NLSA</t>
  </si>
  <si>
    <t>ESS</t>
  </si>
  <si>
    <t>ESV</t>
  </si>
  <si>
    <t>10H30</t>
  </si>
  <si>
    <t>12h00</t>
  </si>
  <si>
    <t>13h30</t>
  </si>
  <si>
    <t>400M MoF</t>
  </si>
  <si>
    <t>400M MoM</t>
  </si>
  <si>
    <t>1000M PF</t>
  </si>
  <si>
    <t>1000M PM</t>
  </si>
  <si>
    <t>1000M BF</t>
  </si>
  <si>
    <t>1000M BM</t>
  </si>
  <si>
    <t>2000M BF</t>
  </si>
  <si>
    <t>2000M BM</t>
  </si>
  <si>
    <t>14h15</t>
  </si>
  <si>
    <t>50 m haies MoF</t>
  </si>
  <si>
    <t>50 m haies PF</t>
  </si>
  <si>
    <t>50 m haies BF</t>
  </si>
  <si>
    <t>50 m haies MoM</t>
  </si>
  <si>
    <t>50 m haies PM</t>
  </si>
  <si>
    <t>50 m haies BM</t>
  </si>
  <si>
    <t>15 h 15</t>
  </si>
  <si>
    <t>600 m marche MoF</t>
  </si>
  <si>
    <t>1000 m marche PF</t>
  </si>
  <si>
    <t>16 h 15</t>
  </si>
  <si>
    <t>180 m haies BF</t>
  </si>
  <si>
    <t>180 m haies BG</t>
  </si>
  <si>
    <t>16 h 30</t>
  </si>
  <si>
    <t>120 m PF</t>
  </si>
  <si>
    <t>120 m BF</t>
  </si>
  <si>
    <t>Triple Bond PF</t>
  </si>
  <si>
    <t>Triple Bond PM</t>
  </si>
  <si>
    <t>Disque PF</t>
  </si>
  <si>
    <t>600 m marche MoM</t>
  </si>
  <si>
    <t>1000 m marche PM</t>
  </si>
  <si>
    <t>2000 m marche BF</t>
  </si>
  <si>
    <t>2000 m marche BM</t>
  </si>
  <si>
    <t>Vortex MoM</t>
  </si>
  <si>
    <t>Medecine Ball MoF</t>
  </si>
  <si>
    <t>Hauteur BM</t>
  </si>
  <si>
    <t>Ballonde PF</t>
  </si>
  <si>
    <t>120 m BM</t>
  </si>
  <si>
    <t>120 m PM</t>
  </si>
  <si>
    <t>Vortex MoF</t>
  </si>
  <si>
    <t>Medecine Ball MoM</t>
  </si>
  <si>
    <t>Total Relais</t>
  </si>
  <si>
    <t>Total Concours</t>
  </si>
  <si>
    <t>Total Courses</t>
  </si>
  <si>
    <t>TOTAL INTER 1</t>
  </si>
  <si>
    <t>TOTAL INTER 2</t>
  </si>
  <si>
    <t>TOTAL INTER 3</t>
  </si>
  <si>
    <t>TOTAL INTER 4</t>
  </si>
  <si>
    <t>TOTAL INTER 5</t>
  </si>
  <si>
    <t>TOTAL INTER 6</t>
  </si>
  <si>
    <t>SDUS</t>
  </si>
  <si>
    <t>ACMA</t>
  </si>
  <si>
    <t>PARIS XV</t>
  </si>
  <si>
    <t>HONNEUR</t>
  </si>
  <si>
    <t>Disque PM</t>
  </si>
  <si>
    <t>Triple saut BF</t>
  </si>
  <si>
    <t>Triple saut BM</t>
  </si>
  <si>
    <t>NP</t>
  </si>
  <si>
    <t>180 m haies BM</t>
  </si>
  <si>
    <t>Noms</t>
  </si>
  <si>
    <t>Prénoms</t>
  </si>
  <si>
    <t>Club</t>
  </si>
  <si>
    <t>Perf</t>
  </si>
  <si>
    <t>Place</t>
  </si>
  <si>
    <t>Epreuves</t>
  </si>
  <si>
    <t>Honneur</t>
  </si>
  <si>
    <t>Excellence</t>
  </si>
  <si>
    <t>JURY du 12 Juin 2016</t>
  </si>
  <si>
    <t>FONCTION</t>
  </si>
  <si>
    <t>NOM et PRENOM</t>
  </si>
  <si>
    <t>CLUB</t>
  </si>
  <si>
    <t>DIRECTEUR DE REUNION</t>
  </si>
  <si>
    <t>SOYARD Michel</t>
  </si>
  <si>
    <t>JUGE ARBITRE</t>
  </si>
  <si>
    <t>PALAGONIA Antoine</t>
  </si>
  <si>
    <t>SECRETARIAT et RESULTATS</t>
  </si>
  <si>
    <t>RACHIDI Sylvie</t>
  </si>
  <si>
    <t>RACHIDI Malik</t>
  </si>
  <si>
    <t>SECRETARIAT ARRIVEE</t>
  </si>
  <si>
    <t>GUTOT Catherine</t>
  </si>
  <si>
    <t>STARTER</t>
  </si>
  <si>
    <t>JUGES ARRIVEE</t>
  </si>
  <si>
    <t xml:space="preserve">CHRONOMETREURS </t>
  </si>
  <si>
    <t>LONGUEUR (Sautoir 1 départ 80M)</t>
  </si>
  <si>
    <t>LONGUEUR (Sautoir 2 Arrivée)</t>
  </si>
  <si>
    <t>PERCHE</t>
  </si>
  <si>
    <t>MANUEL Hervé</t>
  </si>
  <si>
    <t>HAUTEUR</t>
  </si>
  <si>
    <t>JAVELOT</t>
  </si>
  <si>
    <t>POIDS et MEDECINE BALL</t>
  </si>
  <si>
    <t>JUGE DE MARCHE</t>
  </si>
  <si>
    <t>QUEMON Anais (le matin)</t>
  </si>
  <si>
    <t>LATASTE Alexandra</t>
  </si>
  <si>
    <t>PALAGONIA Chantal</t>
  </si>
  <si>
    <t>Duval Marie Co</t>
  </si>
  <si>
    <t>COMA</t>
  </si>
  <si>
    <t>REBRAY Arnaud</t>
  </si>
  <si>
    <t>TEROSIET Jean Pierre</t>
  </si>
  <si>
    <t>JARBOUA Véronique</t>
  </si>
  <si>
    <t>COLIN Sandine</t>
  </si>
  <si>
    <t>GILLOT Jacques</t>
  </si>
  <si>
    <t>BLANCHARD Luc</t>
  </si>
  <si>
    <t>AZOR Evans</t>
  </si>
  <si>
    <t>ATTIKIBE Florian</t>
  </si>
  <si>
    <t>HUREL</t>
  </si>
  <si>
    <t>DELAUNAY Valérie</t>
  </si>
  <si>
    <t>GOURDON Alain</t>
  </si>
  <si>
    <t>PASOAL</t>
  </si>
  <si>
    <t>TRIPLE SAUT</t>
  </si>
  <si>
    <t>JORDAN</t>
  </si>
  <si>
    <t>CADERON Nicolas</t>
  </si>
  <si>
    <t>CADERON Bérénice</t>
  </si>
  <si>
    <t>VORMESSE Antoine</t>
  </si>
  <si>
    <t>RENAUDIN Philippe</t>
  </si>
  <si>
    <t>PELTAN Christophe</t>
  </si>
  <si>
    <t>SENTUBERY Philippe</t>
  </si>
  <si>
    <t>CHASSIER Jean Bernard</t>
  </si>
  <si>
    <t>DISQUE ,MARTEAU , ANNEAU ,VORTEX</t>
  </si>
  <si>
    <t>1 Personne</t>
  </si>
  <si>
    <t>SAINMNA Sebastien</t>
  </si>
  <si>
    <t>MASCLEF Corentin</t>
  </si>
  <si>
    <t>HUREL Maryse</t>
  </si>
  <si>
    <t>ZABAREL</t>
  </si>
  <si>
    <t>NORAH</t>
  </si>
  <si>
    <t>JUTELET</t>
  </si>
  <si>
    <t>ANGELINA</t>
  </si>
  <si>
    <t>ACTUS</t>
  </si>
  <si>
    <t>ELISA</t>
  </si>
  <si>
    <t>FRIANT</t>
  </si>
  <si>
    <t>LEA</t>
  </si>
  <si>
    <t>SAVOV</t>
  </si>
  <si>
    <t>NOVA</t>
  </si>
  <si>
    <t>AUZANNAT</t>
  </si>
  <si>
    <t>TULIE</t>
  </si>
  <si>
    <t>FOFANA</t>
  </si>
  <si>
    <t>PASQUIER</t>
  </si>
  <si>
    <t>MYRIAM</t>
  </si>
  <si>
    <t>BENACHIR</t>
  </si>
  <si>
    <t>YASMINE</t>
  </si>
  <si>
    <t>KERMICHE</t>
  </si>
  <si>
    <t>LINA</t>
  </si>
  <si>
    <t>DOSSO</t>
  </si>
  <si>
    <t>UNGFLECHAU</t>
  </si>
  <si>
    <t>SOLENE</t>
  </si>
  <si>
    <t>NILOVAN</t>
  </si>
  <si>
    <t>CLAIRE</t>
  </si>
  <si>
    <t>BOUKERZAZA</t>
  </si>
  <si>
    <t>ZAINAB</t>
  </si>
  <si>
    <t>TAHRAT</t>
  </si>
  <si>
    <t>CAMELIA</t>
  </si>
  <si>
    <t>ESCXV</t>
  </si>
  <si>
    <t>BOUGHAZI</t>
  </si>
  <si>
    <t>INSAF</t>
  </si>
  <si>
    <t>GALLEZE</t>
  </si>
  <si>
    <t>THAMILA</t>
  </si>
  <si>
    <t>PEREIRA</t>
  </si>
  <si>
    <t>ELEA</t>
  </si>
  <si>
    <t>HULAIN</t>
  </si>
  <si>
    <t>TAINA</t>
  </si>
  <si>
    <t>TOBAR</t>
  </si>
  <si>
    <t>ASTRID</t>
  </si>
  <si>
    <t>KHADJA</t>
  </si>
  <si>
    <t>LISA</t>
  </si>
  <si>
    <t>FERET</t>
  </si>
  <si>
    <t>AMBRE</t>
  </si>
  <si>
    <t>DIARISSO</t>
  </si>
  <si>
    <t>SAFIA</t>
  </si>
  <si>
    <t>HADJOUT</t>
  </si>
  <si>
    <t>LILIA</t>
  </si>
  <si>
    <t>INES</t>
  </si>
  <si>
    <t>ROUMANE</t>
  </si>
  <si>
    <t>MELINA</t>
  </si>
  <si>
    <t>LALYA</t>
  </si>
  <si>
    <t>HAUCHECORNE</t>
  </si>
  <si>
    <t>SARAH</t>
  </si>
  <si>
    <t>JULIETTE</t>
  </si>
  <si>
    <t>MARTIN</t>
  </si>
  <si>
    <t>MAHOUNA</t>
  </si>
  <si>
    <t>HAMZAOUI</t>
  </si>
  <si>
    <t>NESRINE</t>
  </si>
  <si>
    <t>INZATOTU</t>
  </si>
  <si>
    <t>CHELALI</t>
  </si>
  <si>
    <t>MAACHE</t>
  </si>
  <si>
    <t>OLFA</t>
  </si>
  <si>
    <t>JAGURAGA</t>
  </si>
  <si>
    <t>ABDENNADHER</t>
  </si>
  <si>
    <t>IMEN</t>
  </si>
  <si>
    <t>ERNA</t>
  </si>
  <si>
    <t>PETIT FRERE</t>
  </si>
  <si>
    <t>RIHYANA</t>
  </si>
  <si>
    <t>LAYLA</t>
  </si>
  <si>
    <t>WALOCQ</t>
  </si>
  <si>
    <t>RAHMANI</t>
  </si>
  <si>
    <t>AMEYRA</t>
  </si>
  <si>
    <t>RAYNA</t>
  </si>
  <si>
    <t>SIMMEON</t>
  </si>
  <si>
    <t>DJOULIAT</t>
  </si>
  <si>
    <t>ROCHIAS</t>
  </si>
  <si>
    <t>SHIRLEY</t>
  </si>
  <si>
    <t>ASHLEY</t>
  </si>
  <si>
    <t>NYON</t>
  </si>
  <si>
    <t>KADIDJA</t>
  </si>
  <si>
    <t>CHOSE</t>
  </si>
  <si>
    <t>NAOMI</t>
  </si>
  <si>
    <t>Déclassé</t>
  </si>
  <si>
    <t>STAINS</t>
  </si>
  <si>
    <t>BOBIGNY</t>
  </si>
  <si>
    <t>BAGNOLET</t>
  </si>
  <si>
    <t>SAINT-OUEN</t>
  </si>
  <si>
    <t>NOISY</t>
  </si>
  <si>
    <t>BRETIGNY</t>
  </si>
  <si>
    <t>AUBERVILLIERS</t>
  </si>
  <si>
    <t>POMPOM</t>
  </si>
  <si>
    <t>MOUMINE</t>
  </si>
  <si>
    <t>JENNA</t>
  </si>
  <si>
    <t>LODIN</t>
  </si>
  <si>
    <t>THAINIA</t>
  </si>
  <si>
    <t>KONATE</t>
  </si>
  <si>
    <t>IMANE</t>
  </si>
  <si>
    <t>ABDELNABY</t>
  </si>
  <si>
    <t>JANNA</t>
  </si>
  <si>
    <t>BEN HADJ</t>
  </si>
  <si>
    <t>HAICHA</t>
  </si>
  <si>
    <t>TADOUNT</t>
  </si>
  <si>
    <t>LOUNA</t>
  </si>
  <si>
    <t>NODJIHIDI</t>
  </si>
  <si>
    <t>JOSEPH</t>
  </si>
  <si>
    <t>GALGOLI</t>
  </si>
  <si>
    <t>EDEN</t>
  </si>
  <si>
    <t>MELANI</t>
  </si>
  <si>
    <t>KALCAN</t>
  </si>
  <si>
    <t>JULIANA</t>
  </si>
  <si>
    <t>FOUTAMATA</t>
  </si>
  <si>
    <t>MILOVAN</t>
  </si>
  <si>
    <t>HAIK</t>
  </si>
  <si>
    <t>NYOM</t>
  </si>
  <si>
    <t>TARAT</t>
  </si>
  <si>
    <t>SOFIA</t>
  </si>
  <si>
    <t>JULIE</t>
  </si>
  <si>
    <t>TASSAON</t>
  </si>
  <si>
    <t>TANIA</t>
  </si>
  <si>
    <t>OMEYMA</t>
  </si>
  <si>
    <t>MARYAM</t>
  </si>
  <si>
    <t>Decl</t>
  </si>
  <si>
    <t>Poule</t>
  </si>
  <si>
    <t>Triple Saut BF</t>
  </si>
  <si>
    <t>Triple Saut BM</t>
  </si>
  <si>
    <t>Triple Saut PM</t>
  </si>
  <si>
    <t>Marteau PM</t>
  </si>
  <si>
    <t>Triple Saut PF</t>
  </si>
  <si>
    <t>LANDRES</t>
  </si>
  <si>
    <t>MARINE</t>
  </si>
  <si>
    <t>BALENDA</t>
  </si>
  <si>
    <t>NAWELLE</t>
  </si>
  <si>
    <t>MAHAMA</t>
  </si>
  <si>
    <t>JEAN FRANCOIS</t>
  </si>
  <si>
    <t>JADE</t>
  </si>
  <si>
    <t>KPATENON</t>
  </si>
  <si>
    <t>ANAIS</t>
  </si>
  <si>
    <t>JENNY</t>
  </si>
  <si>
    <t>YAYA</t>
  </si>
  <si>
    <t>DESCOUTURE</t>
  </si>
  <si>
    <t>CHARLOTTE</t>
  </si>
  <si>
    <t>PELTAN</t>
  </si>
  <si>
    <t>ALIX</t>
  </si>
  <si>
    <t>KAMENI DE DJANI</t>
  </si>
  <si>
    <t>POUASSI SUEVA</t>
  </si>
  <si>
    <t>VALLE</t>
  </si>
  <si>
    <t>ELOISE</t>
  </si>
  <si>
    <t>SENTUBERY</t>
  </si>
  <si>
    <t>DEMBELE</t>
  </si>
  <si>
    <t>AWA</t>
  </si>
  <si>
    <t>CLARA</t>
  </si>
  <si>
    <t>MAKWANZA</t>
  </si>
  <si>
    <t>LAETICIA</t>
  </si>
  <si>
    <t>COHEN</t>
  </si>
  <si>
    <t>ETOUPE</t>
  </si>
  <si>
    <t>OCEANE</t>
  </si>
  <si>
    <t>LOLA</t>
  </si>
  <si>
    <t>TSAALBI</t>
  </si>
  <si>
    <t>DOUNIA</t>
  </si>
  <si>
    <t>DABO</t>
  </si>
  <si>
    <t>BINETA</t>
  </si>
  <si>
    <t>RENAUDIN</t>
  </si>
  <si>
    <t>MAIA</t>
  </si>
  <si>
    <t>FLORINDO</t>
  </si>
  <si>
    <t>JANE</t>
  </si>
  <si>
    <t>VELINON</t>
  </si>
  <si>
    <t>PIAULET</t>
  </si>
  <si>
    <t>PENELOPE</t>
  </si>
  <si>
    <t>EMMA</t>
  </si>
  <si>
    <t>GICQUEL</t>
  </si>
  <si>
    <t>MARINA</t>
  </si>
  <si>
    <t>IBO</t>
  </si>
  <si>
    <t>ALISON</t>
  </si>
  <si>
    <t>MALONGA BAYINA</t>
  </si>
  <si>
    <t>BITCHOUA</t>
  </si>
  <si>
    <t>BENMEZIANE</t>
  </si>
  <si>
    <t>CHIMEN</t>
  </si>
  <si>
    <t>GARATEA</t>
  </si>
  <si>
    <t>LOREA</t>
  </si>
  <si>
    <t>ANDRIAMANAMPISOA</t>
  </si>
  <si>
    <t>AALIYAH</t>
  </si>
  <si>
    <t>ZERKANI</t>
  </si>
  <si>
    <t>KENZA</t>
  </si>
  <si>
    <t>FU</t>
  </si>
  <si>
    <t>SABRINA</t>
  </si>
  <si>
    <t>AKKAL</t>
  </si>
  <si>
    <t>ZANA</t>
  </si>
  <si>
    <t>MONIA</t>
  </si>
  <si>
    <t>BEN TAHAR</t>
  </si>
  <si>
    <t>YOUSSRA</t>
  </si>
  <si>
    <t>MARIAME</t>
  </si>
  <si>
    <t>FLORICOURT</t>
  </si>
  <si>
    <t>MOESTA</t>
  </si>
  <si>
    <t>LORYE</t>
  </si>
  <si>
    <t>MEDJMEADJ</t>
  </si>
  <si>
    <t>LANA</t>
  </si>
  <si>
    <t>CLERNY</t>
  </si>
  <si>
    <t>LYDIE</t>
  </si>
  <si>
    <t>FLORET</t>
  </si>
  <si>
    <t>CHRISTY</t>
  </si>
  <si>
    <t>MESGUICHE</t>
  </si>
  <si>
    <t>ANNA</t>
  </si>
  <si>
    <t>CANCAN</t>
  </si>
  <si>
    <t>PRISCILLIA</t>
  </si>
  <si>
    <t>BOURASSIN</t>
  </si>
  <si>
    <t>MELLAL</t>
  </si>
  <si>
    <t>MORGANE</t>
  </si>
  <si>
    <t>MARAINNE</t>
  </si>
  <si>
    <t>PALOMA</t>
  </si>
  <si>
    <t>REBECCA</t>
  </si>
  <si>
    <t>ALYCIA</t>
  </si>
  <si>
    <t>BUQIET</t>
  </si>
  <si>
    <t>LUCILLE</t>
  </si>
  <si>
    <t>TITOUCHE</t>
  </si>
  <si>
    <t>EUGENIE</t>
  </si>
  <si>
    <t>DE ROBERT</t>
  </si>
  <si>
    <t>TBO</t>
  </si>
  <si>
    <t>ALISAON</t>
  </si>
  <si>
    <t>LENA</t>
  </si>
  <si>
    <t>TLEMSANI</t>
  </si>
  <si>
    <t>OPET</t>
  </si>
  <si>
    <t>MATHIEU</t>
  </si>
  <si>
    <t>MOUABONGO</t>
  </si>
  <si>
    <t>SULLYVAN</t>
  </si>
  <si>
    <t>RAZAFINDRALAMBO</t>
  </si>
  <si>
    <t>ISAAC</t>
  </si>
  <si>
    <t>GEOFFRION</t>
  </si>
  <si>
    <t>TOM</t>
  </si>
  <si>
    <t>LEBLANC</t>
  </si>
  <si>
    <t>PIERRE</t>
  </si>
  <si>
    <t>CANTO</t>
  </si>
  <si>
    <t>ATHUR</t>
  </si>
  <si>
    <t>BOUZIDI</t>
  </si>
  <si>
    <t>ISMA</t>
  </si>
  <si>
    <t>RODRIGUES</t>
  </si>
  <si>
    <t>ELUISA</t>
  </si>
  <si>
    <t>FONTENAY</t>
  </si>
  <si>
    <t>AMELIE</t>
  </si>
  <si>
    <t>MAWELLE</t>
  </si>
  <si>
    <t>DARIK</t>
  </si>
  <si>
    <t>ERWAN</t>
  </si>
  <si>
    <t>MARGUET</t>
  </si>
  <si>
    <t>MATHEO</t>
  </si>
  <si>
    <t>BOUMAZA</t>
  </si>
  <si>
    <t>WASSIM</t>
  </si>
  <si>
    <t>GOUAL</t>
  </si>
  <si>
    <t>SEBASTIEN</t>
  </si>
  <si>
    <t>GARRIBA</t>
  </si>
  <si>
    <t>LUYDJY</t>
  </si>
  <si>
    <t>POULHES</t>
  </si>
  <si>
    <t>NATHAN</t>
  </si>
  <si>
    <t>CHASSIER</t>
  </si>
  <si>
    <t>MELVIN</t>
  </si>
  <si>
    <t>GAINVILLE</t>
  </si>
  <si>
    <t>CHARLY</t>
  </si>
  <si>
    <t>BOURSE</t>
  </si>
  <si>
    <t>MAXENCE</t>
  </si>
  <si>
    <t>DUBREUCQ</t>
  </si>
  <si>
    <t>THEO</t>
  </si>
  <si>
    <t>VERVERT</t>
  </si>
  <si>
    <t>JULIAN</t>
  </si>
  <si>
    <t>MAIMOUN</t>
  </si>
  <si>
    <t>DYLMIE</t>
  </si>
  <si>
    <t>ROUSSEL</t>
  </si>
  <si>
    <t>YANN</t>
  </si>
  <si>
    <t>SOW</t>
  </si>
  <si>
    <t>MAKAN</t>
  </si>
  <si>
    <t>MOUANDA</t>
  </si>
  <si>
    <t>LANGLOIS</t>
  </si>
  <si>
    <t>KLEMENCE</t>
  </si>
  <si>
    <t>BITTARD</t>
  </si>
  <si>
    <t>SAFIATOU</t>
  </si>
  <si>
    <t>SEMICHON</t>
  </si>
  <si>
    <t>COMPAY</t>
  </si>
  <si>
    <t>ABBY</t>
  </si>
  <si>
    <t>NC</t>
  </si>
  <si>
    <t>BOUBETRA</t>
  </si>
  <si>
    <t>ZAKARIA</t>
  </si>
  <si>
    <t>ALEXANDRE</t>
  </si>
  <si>
    <t>BEKKAOUI</t>
  </si>
  <si>
    <t>MOHAMED</t>
  </si>
  <si>
    <t>MARINES</t>
  </si>
  <si>
    <t>ASB</t>
  </si>
  <si>
    <t>DRANCY</t>
  </si>
  <si>
    <t>SAINT-DENIS</t>
  </si>
  <si>
    <t>IYOK- OLOUME</t>
  </si>
  <si>
    <t>WENDEL</t>
  </si>
  <si>
    <t>ARAMINTHE</t>
  </si>
  <si>
    <t>AYMERIC</t>
  </si>
  <si>
    <t>CHEVALIER</t>
  </si>
  <si>
    <t>DAHOUIS</t>
  </si>
  <si>
    <t>BORDEAU</t>
  </si>
  <si>
    <t>GABIN</t>
  </si>
  <si>
    <t>KOLDO</t>
  </si>
  <si>
    <t>LENDOYE-LEKONDJA</t>
  </si>
  <si>
    <t>LILIAN</t>
  </si>
  <si>
    <t>MALIK</t>
  </si>
  <si>
    <t>MEDOM</t>
  </si>
  <si>
    <t>DEOL</t>
  </si>
  <si>
    <t>BLAT</t>
  </si>
  <si>
    <t>TERENCE</t>
  </si>
  <si>
    <t>ENZO</t>
  </si>
  <si>
    <t>CREMONESI</t>
  </si>
  <si>
    <t>NAEL</t>
  </si>
  <si>
    <t>YANIS</t>
  </si>
  <si>
    <t>BOUTICHE</t>
  </si>
  <si>
    <t>BILEL</t>
  </si>
  <si>
    <t>CAMARA</t>
  </si>
  <si>
    <t>IDRISS</t>
  </si>
  <si>
    <t>JEUFFRAIN</t>
  </si>
  <si>
    <t>DARELL</t>
  </si>
  <si>
    <t>BENOIT</t>
  </si>
  <si>
    <t>NABYLE</t>
  </si>
  <si>
    <t>NOLAN</t>
  </si>
  <si>
    <t>LUCAS</t>
  </si>
  <si>
    <t>PROTEAU</t>
  </si>
  <si>
    <t>PAUL</t>
  </si>
  <si>
    <t>ADAMA</t>
  </si>
  <si>
    <t>ELIAS</t>
  </si>
  <si>
    <t>LE BACCON</t>
  </si>
  <si>
    <t>ROBIN</t>
  </si>
  <si>
    <t>BUQUET</t>
  </si>
  <si>
    <t>GABRIEL</t>
  </si>
  <si>
    <t>ARIS</t>
  </si>
  <si>
    <t>ETONNO</t>
  </si>
  <si>
    <t>WESLEY</t>
  </si>
  <si>
    <t>SANHAGI</t>
  </si>
  <si>
    <t>YOUNES</t>
  </si>
  <si>
    <t>DJIBRIL</t>
  </si>
  <si>
    <t>SANCHO-LORY</t>
  </si>
  <si>
    <t>LIMAGE</t>
  </si>
  <si>
    <t>JOSUE</t>
  </si>
  <si>
    <t>FIDALI</t>
  </si>
  <si>
    <t>ABEL</t>
  </si>
  <si>
    <t>FLIOU</t>
  </si>
  <si>
    <t>LE FLOCHMOEN</t>
  </si>
  <si>
    <t>DIEGO</t>
  </si>
  <si>
    <t>N'DIAYE</t>
  </si>
  <si>
    <t>KAIS</t>
  </si>
  <si>
    <t>YAHIAOUI</t>
  </si>
  <si>
    <t xml:space="preserve">RAYAN </t>
  </si>
  <si>
    <t>ANTHOINE</t>
  </si>
  <si>
    <t>HUGUES</t>
  </si>
  <si>
    <t>BENTAHAR</t>
  </si>
  <si>
    <t>KARIM</t>
  </si>
  <si>
    <t>DIARRA</t>
  </si>
  <si>
    <t>KHALLOUF</t>
  </si>
  <si>
    <t>MEHDI</t>
  </si>
  <si>
    <t>SEBBAGH</t>
  </si>
  <si>
    <t>VALLEJO</t>
  </si>
  <si>
    <t>HOUCINE</t>
  </si>
  <si>
    <t>CYZENN</t>
  </si>
  <si>
    <t>GOUFFRAN</t>
  </si>
  <si>
    <t>DAREN</t>
  </si>
  <si>
    <t>NOA</t>
  </si>
  <si>
    <t>LORENZO</t>
  </si>
  <si>
    <t>BOUEMBO</t>
  </si>
  <si>
    <t>CLEMENT</t>
  </si>
  <si>
    <t>IRELIAN</t>
  </si>
  <si>
    <t>BELMAELLAT</t>
  </si>
  <si>
    <t>GAUTIER</t>
  </si>
  <si>
    <t>THOMAS</t>
  </si>
  <si>
    <t>DERNAOUI</t>
  </si>
  <si>
    <t>TRAORE</t>
  </si>
  <si>
    <t>TOLENDAL</t>
  </si>
  <si>
    <t>DE OLIVEIRA</t>
  </si>
  <si>
    <t>NICOLAS</t>
  </si>
  <si>
    <t>VERHAEGHEN</t>
  </si>
  <si>
    <t>BLANCHARD</t>
  </si>
  <si>
    <t>ETHAN</t>
  </si>
  <si>
    <t>SANDALI</t>
  </si>
  <si>
    <t>ZIAD</t>
  </si>
  <si>
    <t>ILYES</t>
  </si>
  <si>
    <t>MUZARD</t>
  </si>
  <si>
    <t>QUENTIN</t>
  </si>
  <si>
    <t>BA</t>
  </si>
  <si>
    <t>ALIOU</t>
  </si>
  <si>
    <t>DELEPINE</t>
  </si>
  <si>
    <t>MEKSEM</t>
  </si>
  <si>
    <t>RIPOLL</t>
  </si>
  <si>
    <t>BENSID</t>
  </si>
  <si>
    <t>MARIUS</t>
  </si>
  <si>
    <t>MATTIAS</t>
  </si>
  <si>
    <t>ISSA</t>
  </si>
  <si>
    <t>CHAHINE</t>
  </si>
  <si>
    <t>PERROIS</t>
  </si>
  <si>
    <t>SAINT-DIZIER</t>
  </si>
  <si>
    <t>LANDY</t>
  </si>
  <si>
    <t>MGUIG</t>
  </si>
  <si>
    <t>MORIN-BERTHON</t>
  </si>
  <si>
    <t>BAPTISTE</t>
  </si>
  <si>
    <t>FLORIAN</t>
  </si>
  <si>
    <t>JAEGER</t>
  </si>
  <si>
    <t>TIDIAL</t>
  </si>
  <si>
    <t>CARE</t>
  </si>
  <si>
    <t>ESTEBAN</t>
  </si>
  <si>
    <t>BENEZZA</t>
  </si>
  <si>
    <t>PIROIS</t>
  </si>
  <si>
    <t>ATHANAEL</t>
  </si>
  <si>
    <t>BAICRY</t>
  </si>
  <si>
    <t>GOUMIER</t>
  </si>
  <si>
    <t>RAYAN</t>
  </si>
  <si>
    <t>HUGO-VERVONDEL</t>
  </si>
  <si>
    <t>NOAH</t>
  </si>
  <si>
    <t>BRECHOTEAU</t>
  </si>
  <si>
    <t>KMAIES</t>
  </si>
  <si>
    <t>OUTANA</t>
  </si>
  <si>
    <t>MAGNE-MABOU</t>
  </si>
  <si>
    <t>SHELLEY</t>
  </si>
  <si>
    <t>FATOUMATA</t>
  </si>
  <si>
    <t>DJEIMBA</t>
  </si>
  <si>
    <t>CERAQUEUSE</t>
  </si>
  <si>
    <t>MAIWENN</t>
  </si>
  <si>
    <t>MALOU</t>
  </si>
  <si>
    <t>TCHEZZA</t>
  </si>
  <si>
    <t>HALIMATOU</t>
  </si>
  <si>
    <t>PELLIZZARI</t>
  </si>
  <si>
    <t>KOBODING</t>
  </si>
  <si>
    <t>UNG FLECHAU</t>
  </si>
  <si>
    <t>THEANA</t>
  </si>
  <si>
    <t>HADILE</t>
  </si>
  <si>
    <t>ELODIE</t>
  </si>
  <si>
    <t>BOULY</t>
  </si>
  <si>
    <t>BELKHITER</t>
  </si>
  <si>
    <t>RAHMA</t>
  </si>
  <si>
    <t>XU</t>
  </si>
  <si>
    <t>CAROLINE</t>
  </si>
  <si>
    <t>KONDE</t>
  </si>
  <si>
    <t>NASSIRA</t>
  </si>
  <si>
    <t>CHRIFI</t>
  </si>
  <si>
    <t>HANANE</t>
  </si>
  <si>
    <t>CARLA</t>
  </si>
  <si>
    <t>MANEL</t>
  </si>
  <si>
    <t>LAISSAC</t>
  </si>
  <si>
    <t>EMILIE</t>
  </si>
  <si>
    <t>AMANDINE</t>
  </si>
  <si>
    <t>ADANS MAUDIT</t>
  </si>
  <si>
    <t>ALMA</t>
  </si>
  <si>
    <t>PROMENEUR</t>
  </si>
  <si>
    <t>MAELYS</t>
  </si>
  <si>
    <t>TOURE</t>
  </si>
  <si>
    <t>SADIO</t>
  </si>
  <si>
    <t>NOUHAILA</t>
  </si>
  <si>
    <t>GODIMUS</t>
  </si>
  <si>
    <t>CHERIFI</t>
  </si>
  <si>
    <t>PRISILA</t>
  </si>
  <si>
    <t>EUPHROSINE</t>
  </si>
  <si>
    <t>CORREA</t>
  </si>
  <si>
    <t>BERTE</t>
  </si>
  <si>
    <t>ALIMA</t>
  </si>
  <si>
    <t>ETIENNE</t>
  </si>
  <si>
    <t>YANNA</t>
  </si>
  <si>
    <t>HUIOT VERVONDEL</t>
  </si>
  <si>
    <t>LORETTE</t>
  </si>
  <si>
    <t>SAMANTHA</t>
  </si>
  <si>
    <t>KADIDJATOU</t>
  </si>
  <si>
    <t>FRONTIER</t>
  </si>
  <si>
    <t>MAEVA</t>
  </si>
  <si>
    <t>DOUKARA</t>
  </si>
  <si>
    <t>PAULINE</t>
  </si>
  <si>
    <t>DIANGOU</t>
  </si>
  <si>
    <t>SOUKOUNA</t>
  </si>
  <si>
    <t>KADRI</t>
  </si>
  <si>
    <t>CISSE</t>
  </si>
  <si>
    <t>HABY</t>
  </si>
  <si>
    <t>TLATI</t>
  </si>
  <si>
    <t>LE MESLE</t>
  </si>
  <si>
    <t>CHERITI</t>
  </si>
  <si>
    <t>BARNES</t>
  </si>
  <si>
    <t>MAISSA</t>
  </si>
  <si>
    <t>MASSIRA</t>
  </si>
  <si>
    <t>MICHANGAMA</t>
  </si>
  <si>
    <t>KAHIYLA</t>
  </si>
  <si>
    <t>ELOKDA</t>
  </si>
  <si>
    <t>MANUEL</t>
  </si>
  <si>
    <t>RIZLAINE</t>
  </si>
  <si>
    <t>CHANTEREAULT</t>
  </si>
  <si>
    <t>SONELIA</t>
  </si>
  <si>
    <t>DANAE</t>
  </si>
  <si>
    <t>KHADIDJATOU</t>
  </si>
  <si>
    <t>MCHANGAMA</t>
  </si>
  <si>
    <t>KAMILIA</t>
  </si>
  <si>
    <t>MALAQUIN LEGRAND</t>
  </si>
  <si>
    <t>LENNY</t>
  </si>
  <si>
    <t>PAULICAPE</t>
  </si>
  <si>
    <t>EMMANUEL</t>
  </si>
  <si>
    <t>RAKOTOBE</t>
  </si>
  <si>
    <t>ADAM</t>
  </si>
  <si>
    <t>OULD'ALI</t>
  </si>
  <si>
    <t>YACINE</t>
  </si>
  <si>
    <t>AMINE</t>
  </si>
  <si>
    <t>DECIME</t>
  </si>
  <si>
    <t>ATTIKIBE</t>
  </si>
  <si>
    <t>ALEXIS</t>
  </si>
  <si>
    <t>LANCELOT</t>
  </si>
  <si>
    <t>OWEN</t>
  </si>
  <si>
    <t>BRADLEY</t>
  </si>
  <si>
    <t>BENSALEM</t>
  </si>
  <si>
    <t>ILIES</t>
  </si>
  <si>
    <t>KA</t>
  </si>
  <si>
    <t>ISMAEL</t>
  </si>
  <si>
    <t>AMOUGOU</t>
  </si>
  <si>
    <t>DRAME</t>
  </si>
  <si>
    <t>ENGUERRAND</t>
  </si>
  <si>
    <t>PERROD</t>
  </si>
  <si>
    <t>HUGO</t>
  </si>
  <si>
    <t>DE MORAIS</t>
  </si>
  <si>
    <t>LORIS</t>
  </si>
  <si>
    <t>JARBOUA</t>
  </si>
  <si>
    <t>ELGAAYATI</t>
  </si>
  <si>
    <t>QUERNEL</t>
  </si>
  <si>
    <t>JONAEL</t>
  </si>
  <si>
    <t>DIALLO</t>
  </si>
  <si>
    <t>MOUSSA</t>
  </si>
  <si>
    <t>HULIN</t>
  </si>
  <si>
    <t>DYLAN</t>
  </si>
  <si>
    <t>TIXIER</t>
  </si>
  <si>
    <t>NIL</t>
  </si>
  <si>
    <t>MATHIS</t>
  </si>
  <si>
    <t>HERELIUS</t>
  </si>
  <si>
    <t>EVAN</t>
  </si>
  <si>
    <t>JABNOUNE</t>
  </si>
  <si>
    <t>TARAVELLA</t>
  </si>
  <si>
    <t>NINO</t>
  </si>
  <si>
    <t>COSME</t>
  </si>
  <si>
    <t>ISHAQ</t>
  </si>
  <si>
    <t>RAMDANI</t>
  </si>
  <si>
    <t>GEORGES</t>
  </si>
  <si>
    <t>DEMORAIS</t>
  </si>
  <si>
    <t>DEROBERT</t>
  </si>
  <si>
    <t>MILANN</t>
  </si>
  <si>
    <t>DARRELL</t>
  </si>
  <si>
    <t>DJOMKAM</t>
  </si>
  <si>
    <t>WILLIAM</t>
  </si>
  <si>
    <t>GALINSKI-GHEZALI</t>
  </si>
  <si>
    <t>ILAN</t>
  </si>
  <si>
    <t>YALO</t>
  </si>
  <si>
    <t>AIT ABDELAALI</t>
  </si>
  <si>
    <t>AYOUB</t>
  </si>
  <si>
    <t>YODE</t>
  </si>
  <si>
    <t>CHRIST NOLAN</t>
  </si>
  <si>
    <t>AMIR</t>
  </si>
  <si>
    <t>BENETIERE</t>
  </si>
  <si>
    <t>SOLAL</t>
  </si>
  <si>
    <t>GASPARD</t>
  </si>
  <si>
    <t>BALTHAZAR</t>
  </si>
  <si>
    <t>YOUSSOUF</t>
  </si>
  <si>
    <t>COULIBALI</t>
  </si>
  <si>
    <t>ABDOULAYE</t>
  </si>
  <si>
    <t>NEDELEK</t>
  </si>
  <si>
    <t>DEFORGE</t>
  </si>
  <si>
    <t>BOURQUIN</t>
  </si>
  <si>
    <t>N'DAYE</t>
  </si>
  <si>
    <t>ROMEO</t>
  </si>
  <si>
    <t>MART</t>
  </si>
  <si>
    <t>VITRY</t>
  </si>
  <si>
    <t>AUGUSTE</t>
  </si>
  <si>
    <t>COSNE</t>
  </si>
  <si>
    <t>MELISSA</t>
  </si>
  <si>
    <t>ROWAN</t>
  </si>
  <si>
    <t>POUPARD</t>
  </si>
  <si>
    <t>MANO</t>
  </si>
  <si>
    <t>CLEMNET</t>
  </si>
  <si>
    <t>YOBOU</t>
  </si>
  <si>
    <t>NAMPA</t>
  </si>
  <si>
    <t>120m PM</t>
  </si>
  <si>
    <t>VERHAEGHEM</t>
  </si>
  <si>
    <t>PERRUCHOT</t>
  </si>
  <si>
    <t>MATHIAS</t>
  </si>
  <si>
    <t>SCB</t>
  </si>
  <si>
    <t>PORGO</t>
  </si>
  <si>
    <t>ABANDE</t>
  </si>
  <si>
    <t>SOYANN</t>
  </si>
  <si>
    <t>1000m PM</t>
  </si>
  <si>
    <t>NEMAI</t>
  </si>
  <si>
    <t>SISSAKO</t>
  </si>
  <si>
    <t>THIAM</t>
  </si>
  <si>
    <t>NADIM</t>
  </si>
  <si>
    <t>HAMET</t>
  </si>
  <si>
    <t>YABO</t>
  </si>
  <si>
    <t>JOANLE</t>
  </si>
  <si>
    <t>MENAI</t>
  </si>
  <si>
    <t>LAMINE</t>
  </si>
  <si>
    <t>ERIC</t>
  </si>
  <si>
    <t>PELESTIN</t>
  </si>
  <si>
    <t>LAMOUR</t>
  </si>
  <si>
    <t>FRANDIER</t>
  </si>
  <si>
    <t>GIDENSY</t>
  </si>
  <si>
    <t>HRISTOV</t>
  </si>
  <si>
    <t>MISHEL</t>
  </si>
  <si>
    <t>SANGARE</t>
  </si>
  <si>
    <t>RIAD</t>
  </si>
  <si>
    <t>LAMBLETIN</t>
  </si>
  <si>
    <t>JOSHUA</t>
  </si>
  <si>
    <t>MARTINS</t>
  </si>
  <si>
    <t>DUNCAN</t>
  </si>
  <si>
    <t>HALLOUIN</t>
  </si>
  <si>
    <t>MAXIME</t>
  </si>
  <si>
    <t>MATTEO</t>
  </si>
  <si>
    <t>TAGHI</t>
  </si>
  <si>
    <t>OMAR</t>
  </si>
  <si>
    <t>DOLCIN</t>
  </si>
  <si>
    <t>KEAWAN</t>
  </si>
  <si>
    <t>JOUAN</t>
  </si>
  <si>
    <t>BOITTIAUX</t>
  </si>
  <si>
    <t>ABOUAISSA</t>
  </si>
  <si>
    <t>JALIL</t>
  </si>
  <si>
    <t>RABIA</t>
  </si>
  <si>
    <t>FERAL</t>
  </si>
  <si>
    <t>KELVIN</t>
  </si>
  <si>
    <t>ERRAGNE</t>
  </si>
  <si>
    <t>DERILUS</t>
  </si>
  <si>
    <t>DANDY</t>
  </si>
  <si>
    <t>DUPERVAL</t>
  </si>
  <si>
    <t>BALTUS</t>
  </si>
  <si>
    <t>MENDY</t>
  </si>
  <si>
    <t>TAGNE MABOU</t>
  </si>
  <si>
    <t>STANLEY</t>
  </si>
  <si>
    <t>GIRARDI</t>
  </si>
  <si>
    <t>MIDALI</t>
  </si>
  <si>
    <t>AIT AHMAD</t>
  </si>
  <si>
    <t>MEDOUNI</t>
  </si>
  <si>
    <t>PIQUET</t>
  </si>
  <si>
    <t>ADRIEN</t>
  </si>
  <si>
    <t>GWENDAL</t>
  </si>
  <si>
    <t>LAROUR</t>
  </si>
  <si>
    <t>ARTHUR</t>
  </si>
</sst>
</file>

<file path=xl/styles.xml><?xml version="1.0" encoding="utf-8"?>
<styleSheet xmlns="http://schemas.openxmlformats.org/spreadsheetml/2006/main">
  <numFmts count="3">
    <numFmt numFmtId="164" formatCode="0\&quot;0"/>
    <numFmt numFmtId="165" formatCode="0\'00\&quot;0"/>
    <numFmt numFmtId="166" formatCode="0\,00"/>
  </numFmts>
  <fonts count="14">
    <font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2"/>
      <name val="Calibri"/>
      <family val="2"/>
    </font>
    <font>
      <u/>
      <sz val="12"/>
      <color indexed="9"/>
      <name val="Calibri"/>
      <family val="2"/>
    </font>
    <font>
      <sz val="12"/>
      <color indexed="9"/>
      <name val="Calibri"/>
      <family val="2"/>
    </font>
    <font>
      <sz val="8"/>
      <name val="Times New Roman"/>
      <family val="1"/>
    </font>
    <font>
      <u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1" applyFont="1" applyBorder="1" applyAlignment="1"/>
    <xf numFmtId="0" fontId="3" fillId="0" borderId="10" xfId="0" applyFont="1" applyFill="1" applyBorder="1"/>
    <xf numFmtId="0" fontId="3" fillId="2" borderId="10" xfId="0" applyFont="1" applyFill="1" applyBorder="1"/>
    <xf numFmtId="0" fontId="3" fillId="0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/>
    <xf numFmtId="0" fontId="4" fillId="4" borderId="10" xfId="0" applyFont="1" applyFill="1" applyBorder="1" applyAlignment="1">
      <alignment horizontal="center"/>
    </xf>
    <xf numFmtId="0" fontId="5" fillId="4" borderId="1" xfId="0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1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1" applyFont="1" applyFill="1" applyBorder="1" applyAlignment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5" borderId="1" xfId="1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1" fillId="0" borderId="0" xfId="0" applyFont="1" applyFill="1" applyProtection="1"/>
    <xf numFmtId="0" fontId="8" fillId="0" borderId="0" xfId="0" applyFont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0" xfId="0" applyFont="1" applyFill="1" applyAlignment="1" applyProtection="1">
      <alignment horizontal="center"/>
    </xf>
    <xf numFmtId="0" fontId="3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10" fillId="0" borderId="1" xfId="3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/>
    </xf>
    <xf numFmtId="0" fontId="10" fillId="9" borderId="1" xfId="3" applyFont="1" applyFill="1" applyBorder="1" applyAlignment="1">
      <alignment horizontal="center"/>
    </xf>
    <xf numFmtId="0" fontId="10" fillId="0" borderId="1" xfId="3" applyFont="1" applyFill="1" applyBorder="1" applyAlignment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1" xfId="3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1" fillId="0" borderId="1" xfId="0" applyNumberFormat="1" applyFont="1" applyBorder="1" applyAlignment="1">
      <alignment horizontal="center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0" fontId="11" fillId="9" borderId="1" xfId="3" applyFont="1" applyFill="1" applyBorder="1" applyAlignment="1">
      <alignment horizontal="center"/>
    </xf>
    <xf numFmtId="0" fontId="11" fillId="8" borderId="1" xfId="3" applyFont="1" applyFill="1" applyBorder="1" applyAlignment="1" applyProtection="1">
      <alignment horizontal="center" vertical="center"/>
      <protection locked="0"/>
    </xf>
    <xf numFmtId="0" fontId="11" fillId="10" borderId="1" xfId="3" applyFont="1" applyFill="1" applyBorder="1" applyAlignment="1">
      <alignment horizontal="center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166" fontId="11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0" fillId="9" borderId="1" xfId="3" applyFont="1" applyFill="1" applyBorder="1" applyAlignment="1" applyProtection="1">
      <alignment horizontal="center" vertical="center"/>
      <protection locked="0"/>
    </xf>
    <xf numFmtId="0" fontId="10" fillId="8" borderId="1" xfId="3" applyFont="1" applyFill="1" applyBorder="1" applyAlignment="1" applyProtection="1">
      <alignment horizontal="center" vertical="center"/>
      <protection locked="0"/>
    </xf>
    <xf numFmtId="0" fontId="11" fillId="0" borderId="1" xfId="3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0" borderId="1" xfId="3" applyFont="1" applyFill="1" applyBorder="1" applyAlignment="1">
      <alignment horizontal="center"/>
    </xf>
    <xf numFmtId="166" fontId="10" fillId="8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9" borderId="17" xfId="3" applyFont="1" applyFill="1" applyBorder="1" applyAlignment="1">
      <alignment horizontal="center"/>
    </xf>
    <xf numFmtId="0" fontId="10" fillId="0" borderId="17" xfId="3" applyFont="1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Fill="1" applyAlignment="1" applyProtection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9" borderId="1" xfId="3" applyFont="1" applyFill="1" applyBorder="1" applyAlignment="1">
      <alignment horizontal="center"/>
    </xf>
    <xf numFmtId="0" fontId="13" fillId="0" borderId="1" xfId="3" applyFont="1" applyFill="1" applyBorder="1" applyAlignment="1" applyProtection="1">
      <alignment horizontal="center" vertical="center"/>
      <protection locked="0"/>
    </xf>
    <xf numFmtId="165" fontId="13" fillId="0" borderId="1" xfId="0" applyNumberFormat="1" applyFont="1" applyBorder="1" applyAlignment="1">
      <alignment horizont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>
      <alignment horizontal="center"/>
    </xf>
    <xf numFmtId="0" fontId="13" fillId="8" borderId="1" xfId="3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/>
    </xf>
  </cellXfs>
  <cellStyles count="4">
    <cellStyle name="Normal" xfId="0" builtinId="0"/>
    <cellStyle name="Normal 2" xfId="3"/>
    <cellStyle name="Normal_ROUSSEAU" xfId="1"/>
    <cellStyle name="Titre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CHIDI\Documents\USMA\Resultats\2015%20R&#233;sultats%20Finale%20du%20Rousse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IDI/Documents/USMA/Resultats/essai%202016%20R&#233;sultats%20Guimier%20Enfants%201er%20Tour%20J1%20et%20J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gt.org/sites/default/files/2016%20Resultats%20Guimier%20Enfants%201er%20To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vegarde%20clef%2026%20janvier%202007\FSGT\RESULTATS%202005%202006\2006-05-14%20QUADRATHL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Y"/>
      <sheetName val="Feuil1"/>
      <sheetName val="Pts PROVISOIRES"/>
      <sheetName val="POINTS DEFINITIFS"/>
      <sheetName val="Mo F EXC."/>
      <sheetName val="Mo M EXC "/>
      <sheetName val="P F EXC."/>
      <sheetName val="P M EXC."/>
      <sheetName val="B F EXC."/>
      <sheetName val="B M EXC."/>
      <sheetName val="Mo F HON."/>
      <sheetName val="Mo M HON."/>
      <sheetName val="P F HON."/>
      <sheetName val="P M HON."/>
      <sheetName val="B F HON."/>
      <sheetName val="B M HON."/>
      <sheetName val="M F EXC."/>
      <sheetName val="M M EXC."/>
      <sheetName val="M F HON."/>
      <sheetName val="M M HON."/>
      <sheetName val="Feuil2"/>
    </sheetNames>
    <sheetDataSet>
      <sheetData sheetId="0"/>
      <sheetData sheetId="1"/>
      <sheetData sheetId="2"/>
      <sheetData sheetId="3"/>
      <sheetData sheetId="4">
        <row r="3">
          <cell r="P3" t="str">
            <v>USMA</v>
          </cell>
        </row>
      </sheetData>
      <sheetData sheetId="5"/>
      <sheetData sheetId="6"/>
      <sheetData sheetId="7"/>
      <sheetData sheetId="8"/>
      <sheetData sheetId="9">
        <row r="3">
          <cell r="I3" t="str">
            <v>ABDO</v>
          </cell>
          <cell r="J3" t="str">
            <v>ACB</v>
          </cell>
          <cell r="K3" t="str">
            <v>ASGB</v>
          </cell>
          <cell r="L3" t="str">
            <v>NLSA</v>
          </cell>
          <cell r="M3" t="str">
            <v>ESS</v>
          </cell>
          <cell r="N3" t="str">
            <v>ESV</v>
          </cell>
          <cell r="O3" t="str">
            <v>TAC</v>
          </cell>
        </row>
      </sheetData>
      <sheetData sheetId="10">
        <row r="3">
          <cell r="L3" t="str">
            <v>ESC XV</v>
          </cell>
        </row>
      </sheetData>
      <sheetData sheetId="11"/>
      <sheetData sheetId="12"/>
      <sheetData sheetId="13"/>
      <sheetData sheetId="14"/>
      <sheetData sheetId="15">
        <row r="3">
          <cell r="I3" t="str">
            <v>CSB</v>
          </cell>
          <cell r="J3" t="str">
            <v>CSBA</v>
          </cell>
          <cell r="K3" t="str">
            <v>SDUS</v>
          </cell>
          <cell r="L3" t="str">
            <v>ESC XV</v>
          </cell>
          <cell r="M3">
            <v>0</v>
          </cell>
          <cell r="N3">
            <v>0</v>
          </cell>
          <cell r="O3">
            <v>0</v>
          </cell>
          <cell r="Q3">
            <v>0</v>
          </cell>
          <cell r="R3">
            <v>0</v>
          </cell>
          <cell r="T3">
            <v>0</v>
          </cell>
          <cell r="V3">
            <v>0</v>
          </cell>
          <cell r="W3">
            <v>0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Y 1er Tour"/>
      <sheetName val="Points 1er Tour"/>
      <sheetName val="Relais 1er Tour"/>
      <sheetName val="MoF 1er Tour"/>
      <sheetName val="MoM 1er Tour"/>
      <sheetName val="PoF 1er Tour"/>
      <sheetName val="PoM T1 J1"/>
      <sheetName val="PoM T1 J2"/>
      <sheetName val="BEF T1 J1"/>
      <sheetName val="BEF T1 J2"/>
      <sheetName val="BeM T1 J1"/>
      <sheetName val="BeM T1 J2"/>
      <sheetName val="Feuil1"/>
      <sheetName val="Table Mo"/>
      <sheetName val="Table Po"/>
      <sheetName val="Table BeF"/>
      <sheetName val="Table BeM"/>
      <sheetName val="Table MiF"/>
      <sheetName val="Table MiM"/>
      <sheetName val="Table Femmes"/>
      <sheetName val="Table Hom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50 m</v>
          </cell>
          <cell r="B1" t="str">
            <v>PTS</v>
          </cell>
          <cell r="C1" t="str">
            <v>50 haies</v>
          </cell>
          <cell r="D1" t="str">
            <v>PTS</v>
          </cell>
          <cell r="E1" t="str">
            <v>300 m</v>
          </cell>
          <cell r="F1" t="str">
            <v>PTS</v>
          </cell>
          <cell r="G1" t="str">
            <v>500 m</v>
          </cell>
          <cell r="H1" t="str">
            <v>PTS</v>
          </cell>
          <cell r="I1" t="str">
            <v>600 m</v>
          </cell>
          <cell r="J1" t="str">
            <v>PTS</v>
          </cell>
          <cell r="K1" t="str">
            <v>500 marche</v>
          </cell>
          <cell r="L1" t="str">
            <v>PTS</v>
          </cell>
          <cell r="M1" t="str">
            <v>600 marche</v>
          </cell>
          <cell r="N1" t="str">
            <v>PTS</v>
          </cell>
          <cell r="O1" t="str">
            <v>Longueur</v>
          </cell>
          <cell r="P1" t="str">
            <v>PTS</v>
          </cell>
          <cell r="Q1" t="str">
            <v>Triple saut</v>
          </cell>
          <cell r="R1" t="str">
            <v>PTS</v>
          </cell>
          <cell r="W1" t="str">
            <v>Poids</v>
          </cell>
          <cell r="X1" t="str">
            <v>PTS</v>
          </cell>
          <cell r="Y1" t="str">
            <v>Balles</v>
          </cell>
          <cell r="Z1" t="str">
            <v>PTS</v>
          </cell>
          <cell r="AA1" t="str">
            <v>Anneau</v>
          </cell>
          <cell r="AB1" t="str">
            <v>PTS</v>
          </cell>
          <cell r="AC1" t="str">
            <v>Marteau</v>
          </cell>
          <cell r="AD1" t="str">
            <v>PTS</v>
          </cell>
        </row>
        <row r="2">
          <cell r="A2">
            <v>1</v>
          </cell>
          <cell r="B2">
            <v>25</v>
          </cell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1</v>
          </cell>
          <cell r="Q2">
            <v>0</v>
          </cell>
          <cell r="R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</row>
        <row r="3">
          <cell r="A3">
            <v>76</v>
          </cell>
          <cell r="B3">
            <v>25</v>
          </cell>
          <cell r="C3">
            <v>81</v>
          </cell>
          <cell r="D3">
            <v>25</v>
          </cell>
          <cell r="E3">
            <v>590</v>
          </cell>
          <cell r="F3">
            <v>25</v>
          </cell>
          <cell r="G3">
            <v>1400</v>
          </cell>
          <cell r="H3">
            <v>25</v>
          </cell>
          <cell r="I3">
            <v>2000</v>
          </cell>
          <cell r="J3">
            <v>25</v>
          </cell>
          <cell r="K3">
            <v>2500</v>
          </cell>
          <cell r="L3">
            <v>25</v>
          </cell>
          <cell r="M3">
            <v>2350</v>
          </cell>
          <cell r="N3">
            <v>25</v>
          </cell>
          <cell r="O3">
            <v>100</v>
          </cell>
          <cell r="P3">
            <v>2</v>
          </cell>
          <cell r="Q3" t="str">
            <v>2?2</v>
          </cell>
          <cell r="R3">
            <v>2</v>
          </cell>
          <cell r="W3">
            <v>140</v>
          </cell>
          <cell r="X3">
            <v>2</v>
          </cell>
          <cell r="Y3">
            <v>100</v>
          </cell>
          <cell r="Z3">
            <v>2</v>
          </cell>
          <cell r="AA3">
            <v>200</v>
          </cell>
          <cell r="AB3">
            <v>2</v>
          </cell>
          <cell r="AD3">
            <v>2</v>
          </cell>
        </row>
        <row r="4">
          <cell r="A4">
            <v>77</v>
          </cell>
          <cell r="B4">
            <v>24</v>
          </cell>
          <cell r="C4">
            <v>82</v>
          </cell>
          <cell r="D4">
            <v>24</v>
          </cell>
          <cell r="E4">
            <v>591</v>
          </cell>
          <cell r="F4">
            <v>24</v>
          </cell>
          <cell r="G4">
            <v>1401</v>
          </cell>
          <cell r="H4">
            <v>24</v>
          </cell>
          <cell r="I4">
            <v>2001</v>
          </cell>
          <cell r="J4">
            <v>24</v>
          </cell>
          <cell r="K4">
            <v>2501</v>
          </cell>
          <cell r="L4">
            <v>24</v>
          </cell>
          <cell r="M4">
            <v>3251</v>
          </cell>
          <cell r="N4">
            <v>24</v>
          </cell>
          <cell r="O4">
            <v>110</v>
          </cell>
          <cell r="P4">
            <v>3</v>
          </cell>
          <cell r="Q4">
            <v>250</v>
          </cell>
          <cell r="R4">
            <v>3</v>
          </cell>
          <cell r="W4">
            <v>170</v>
          </cell>
          <cell r="X4">
            <v>3</v>
          </cell>
          <cell r="Y4">
            <v>200</v>
          </cell>
          <cell r="Z4">
            <v>3</v>
          </cell>
          <cell r="AA4">
            <v>300</v>
          </cell>
          <cell r="AB4">
            <v>3</v>
          </cell>
          <cell r="AD4">
            <v>3</v>
          </cell>
        </row>
        <row r="5">
          <cell r="A5">
            <v>78</v>
          </cell>
          <cell r="B5">
            <v>23</v>
          </cell>
          <cell r="C5">
            <v>83</v>
          </cell>
          <cell r="D5">
            <v>23</v>
          </cell>
          <cell r="E5">
            <v>1000</v>
          </cell>
          <cell r="F5">
            <v>24</v>
          </cell>
          <cell r="G5">
            <v>1410</v>
          </cell>
          <cell r="H5">
            <v>24</v>
          </cell>
          <cell r="I5">
            <v>2010</v>
          </cell>
          <cell r="J5">
            <v>24</v>
          </cell>
          <cell r="K5">
            <v>2540</v>
          </cell>
          <cell r="L5">
            <v>24</v>
          </cell>
          <cell r="M5">
            <v>3300</v>
          </cell>
          <cell r="N5">
            <v>24</v>
          </cell>
          <cell r="O5">
            <v>120</v>
          </cell>
          <cell r="P5">
            <v>4</v>
          </cell>
          <cell r="Q5">
            <v>260</v>
          </cell>
          <cell r="R5">
            <v>4</v>
          </cell>
          <cell r="W5">
            <v>200</v>
          </cell>
          <cell r="X5">
            <v>4</v>
          </cell>
          <cell r="Y5">
            <v>300</v>
          </cell>
          <cell r="Z5">
            <v>4</v>
          </cell>
          <cell r="AA5">
            <v>400</v>
          </cell>
          <cell r="AB5">
            <v>4</v>
          </cell>
          <cell r="AD5">
            <v>4</v>
          </cell>
        </row>
        <row r="6">
          <cell r="A6">
            <v>79</v>
          </cell>
          <cell r="B6">
            <v>22</v>
          </cell>
          <cell r="C6">
            <v>84</v>
          </cell>
          <cell r="D6">
            <v>22</v>
          </cell>
          <cell r="E6">
            <v>1001</v>
          </cell>
          <cell r="F6">
            <v>23</v>
          </cell>
          <cell r="G6">
            <v>1411</v>
          </cell>
          <cell r="H6">
            <v>23</v>
          </cell>
          <cell r="I6">
            <v>2011</v>
          </cell>
          <cell r="J6">
            <v>23</v>
          </cell>
          <cell r="K6">
            <v>2541</v>
          </cell>
          <cell r="L6">
            <v>23</v>
          </cell>
          <cell r="M6">
            <v>3301</v>
          </cell>
          <cell r="N6">
            <v>23</v>
          </cell>
          <cell r="O6">
            <v>130</v>
          </cell>
          <cell r="P6">
            <v>5</v>
          </cell>
          <cell r="Q6">
            <v>280</v>
          </cell>
          <cell r="R6">
            <v>5</v>
          </cell>
          <cell r="W6">
            <v>230</v>
          </cell>
          <cell r="X6">
            <v>5</v>
          </cell>
          <cell r="Y6">
            <v>400</v>
          </cell>
          <cell r="Z6">
            <v>5</v>
          </cell>
          <cell r="AA6">
            <v>500</v>
          </cell>
          <cell r="AB6">
            <v>5</v>
          </cell>
          <cell r="AD6">
            <v>5</v>
          </cell>
        </row>
        <row r="7">
          <cell r="A7">
            <v>80</v>
          </cell>
          <cell r="B7">
            <v>21</v>
          </cell>
          <cell r="C7">
            <v>85</v>
          </cell>
          <cell r="D7">
            <v>22</v>
          </cell>
          <cell r="E7">
            <v>1010</v>
          </cell>
          <cell r="F7">
            <v>23</v>
          </cell>
          <cell r="G7">
            <v>1420</v>
          </cell>
          <cell r="H7">
            <v>23</v>
          </cell>
          <cell r="I7">
            <v>2020</v>
          </cell>
          <cell r="J7">
            <v>23</v>
          </cell>
          <cell r="K7">
            <v>2580</v>
          </cell>
          <cell r="L7">
            <v>23</v>
          </cell>
          <cell r="M7">
            <v>3350</v>
          </cell>
          <cell r="N7">
            <v>23</v>
          </cell>
          <cell r="O7">
            <v>140</v>
          </cell>
          <cell r="P7">
            <v>6</v>
          </cell>
          <cell r="Q7">
            <v>300</v>
          </cell>
          <cell r="R7">
            <v>6</v>
          </cell>
          <cell r="W7">
            <v>260</v>
          </cell>
          <cell r="X7">
            <v>6</v>
          </cell>
          <cell r="Y7">
            <v>500</v>
          </cell>
          <cell r="Z7">
            <v>6</v>
          </cell>
          <cell r="AA7">
            <v>600</v>
          </cell>
          <cell r="AB7">
            <v>6</v>
          </cell>
          <cell r="AD7">
            <v>6</v>
          </cell>
        </row>
        <row r="8">
          <cell r="A8">
            <v>81</v>
          </cell>
          <cell r="B8">
            <v>20</v>
          </cell>
          <cell r="C8">
            <v>86</v>
          </cell>
          <cell r="D8">
            <v>21</v>
          </cell>
          <cell r="E8">
            <v>1011</v>
          </cell>
          <cell r="F8">
            <v>22</v>
          </cell>
          <cell r="G8">
            <v>1421</v>
          </cell>
          <cell r="H8">
            <v>22</v>
          </cell>
          <cell r="I8">
            <v>2021</v>
          </cell>
          <cell r="J8">
            <v>22</v>
          </cell>
          <cell r="K8">
            <v>3581</v>
          </cell>
          <cell r="L8">
            <v>22</v>
          </cell>
          <cell r="M8">
            <v>3351</v>
          </cell>
          <cell r="N8">
            <v>22</v>
          </cell>
          <cell r="O8">
            <v>150</v>
          </cell>
          <cell r="P8">
            <v>7</v>
          </cell>
          <cell r="Q8">
            <v>320</v>
          </cell>
          <cell r="R8">
            <v>7</v>
          </cell>
          <cell r="W8">
            <v>290</v>
          </cell>
          <cell r="X8">
            <v>7</v>
          </cell>
          <cell r="Y8">
            <v>550</v>
          </cell>
          <cell r="Z8">
            <v>7</v>
          </cell>
          <cell r="AA8">
            <v>700</v>
          </cell>
          <cell r="AB8">
            <v>7</v>
          </cell>
          <cell r="AD8">
            <v>7</v>
          </cell>
        </row>
        <row r="9">
          <cell r="A9">
            <v>82</v>
          </cell>
          <cell r="B9">
            <v>20</v>
          </cell>
          <cell r="C9">
            <v>87</v>
          </cell>
          <cell r="D9">
            <v>21</v>
          </cell>
          <cell r="E9">
            <v>1020</v>
          </cell>
          <cell r="F9">
            <v>22</v>
          </cell>
          <cell r="G9">
            <v>1440</v>
          </cell>
          <cell r="H9">
            <v>22</v>
          </cell>
          <cell r="I9">
            <v>2040</v>
          </cell>
          <cell r="J9">
            <v>22</v>
          </cell>
          <cell r="K9">
            <v>3020</v>
          </cell>
          <cell r="L9">
            <v>22</v>
          </cell>
          <cell r="M9">
            <v>3400</v>
          </cell>
          <cell r="N9">
            <v>22</v>
          </cell>
          <cell r="O9">
            <v>160</v>
          </cell>
          <cell r="P9">
            <v>8</v>
          </cell>
          <cell r="Q9">
            <v>340</v>
          </cell>
          <cell r="R9">
            <v>8</v>
          </cell>
          <cell r="W9">
            <v>320</v>
          </cell>
          <cell r="X9">
            <v>8</v>
          </cell>
          <cell r="Y9">
            <v>600</v>
          </cell>
          <cell r="Z9">
            <v>8</v>
          </cell>
          <cell r="AA9">
            <v>800</v>
          </cell>
          <cell r="AB9">
            <v>8</v>
          </cell>
          <cell r="AD9">
            <v>8</v>
          </cell>
        </row>
        <row r="10">
          <cell r="A10">
            <v>83</v>
          </cell>
          <cell r="B10">
            <v>19</v>
          </cell>
          <cell r="C10">
            <v>88</v>
          </cell>
          <cell r="D10">
            <v>21</v>
          </cell>
          <cell r="E10">
            <v>1021</v>
          </cell>
          <cell r="F10">
            <v>21</v>
          </cell>
          <cell r="G10">
            <v>1441</v>
          </cell>
          <cell r="H10">
            <v>21</v>
          </cell>
          <cell r="I10">
            <v>2041</v>
          </cell>
          <cell r="J10">
            <v>21</v>
          </cell>
          <cell r="K10">
            <v>3021</v>
          </cell>
          <cell r="L10">
            <v>21</v>
          </cell>
          <cell r="M10">
            <v>3401</v>
          </cell>
          <cell r="N10">
            <v>21</v>
          </cell>
          <cell r="O10">
            <v>170</v>
          </cell>
          <cell r="P10">
            <v>9</v>
          </cell>
          <cell r="Q10">
            <v>360</v>
          </cell>
          <cell r="R10">
            <v>9</v>
          </cell>
          <cell r="W10">
            <v>350</v>
          </cell>
          <cell r="X10">
            <v>9</v>
          </cell>
          <cell r="Y10">
            <v>650</v>
          </cell>
          <cell r="Z10">
            <v>9</v>
          </cell>
          <cell r="AA10">
            <v>900</v>
          </cell>
          <cell r="AB10">
            <v>9</v>
          </cell>
          <cell r="AD10">
            <v>9</v>
          </cell>
        </row>
        <row r="11">
          <cell r="A11">
            <v>84</v>
          </cell>
          <cell r="B11">
            <v>19</v>
          </cell>
          <cell r="C11">
            <v>89</v>
          </cell>
          <cell r="D11">
            <v>20</v>
          </cell>
          <cell r="E11">
            <v>1030</v>
          </cell>
          <cell r="F11">
            <v>21</v>
          </cell>
          <cell r="G11">
            <v>1460</v>
          </cell>
          <cell r="H11">
            <v>21</v>
          </cell>
          <cell r="I11">
            <v>2060</v>
          </cell>
          <cell r="J11">
            <v>21</v>
          </cell>
          <cell r="K11">
            <v>3060</v>
          </cell>
          <cell r="L11">
            <v>21</v>
          </cell>
          <cell r="M11">
            <v>3450</v>
          </cell>
          <cell r="N11">
            <v>21</v>
          </cell>
          <cell r="O11">
            <v>180</v>
          </cell>
          <cell r="P11">
            <v>10</v>
          </cell>
          <cell r="Q11">
            <v>380</v>
          </cell>
          <cell r="R11">
            <v>10</v>
          </cell>
          <cell r="W11">
            <v>380</v>
          </cell>
          <cell r="X11">
            <v>10</v>
          </cell>
          <cell r="Y11">
            <v>700</v>
          </cell>
          <cell r="Z11">
            <v>10</v>
          </cell>
          <cell r="AA11">
            <v>1000</v>
          </cell>
          <cell r="AB11">
            <v>10</v>
          </cell>
          <cell r="AD11">
            <v>10</v>
          </cell>
        </row>
        <row r="12">
          <cell r="A12">
            <v>85</v>
          </cell>
          <cell r="B12">
            <v>18</v>
          </cell>
          <cell r="C12">
            <v>90</v>
          </cell>
          <cell r="D12">
            <v>20</v>
          </cell>
          <cell r="E12">
            <v>1031</v>
          </cell>
          <cell r="F12">
            <v>20</v>
          </cell>
          <cell r="G12">
            <v>1461</v>
          </cell>
          <cell r="H12">
            <v>20</v>
          </cell>
          <cell r="I12">
            <v>2061</v>
          </cell>
          <cell r="J12">
            <v>20</v>
          </cell>
          <cell r="K12">
            <v>3061</v>
          </cell>
          <cell r="L12">
            <v>20</v>
          </cell>
          <cell r="M12">
            <v>3451</v>
          </cell>
          <cell r="N12">
            <v>20</v>
          </cell>
          <cell r="O12">
            <v>190</v>
          </cell>
          <cell r="P12">
            <v>11</v>
          </cell>
          <cell r="Q12">
            <v>400</v>
          </cell>
          <cell r="R12">
            <v>11</v>
          </cell>
          <cell r="W12">
            <v>410</v>
          </cell>
          <cell r="X12">
            <v>11</v>
          </cell>
          <cell r="Y12">
            <v>800</v>
          </cell>
          <cell r="Z12">
            <v>11</v>
          </cell>
          <cell r="AA12">
            <v>1100</v>
          </cell>
          <cell r="AB12">
            <v>11</v>
          </cell>
          <cell r="AD12">
            <v>11</v>
          </cell>
        </row>
        <row r="13">
          <cell r="A13">
            <v>86</v>
          </cell>
          <cell r="B13">
            <v>18</v>
          </cell>
          <cell r="C13">
            <v>91</v>
          </cell>
          <cell r="D13">
            <v>20</v>
          </cell>
          <cell r="E13">
            <v>1050</v>
          </cell>
          <cell r="F13">
            <v>20</v>
          </cell>
          <cell r="G13">
            <v>1490</v>
          </cell>
          <cell r="H13">
            <v>20</v>
          </cell>
          <cell r="I13">
            <v>2080</v>
          </cell>
          <cell r="J13">
            <v>20</v>
          </cell>
          <cell r="K13">
            <v>3100</v>
          </cell>
          <cell r="L13">
            <v>20</v>
          </cell>
          <cell r="M13">
            <v>3500</v>
          </cell>
          <cell r="N13">
            <v>20</v>
          </cell>
          <cell r="O13">
            <v>200</v>
          </cell>
          <cell r="P13">
            <v>12</v>
          </cell>
          <cell r="Q13">
            <v>420</v>
          </cell>
          <cell r="R13">
            <v>12</v>
          </cell>
          <cell r="W13">
            <v>440</v>
          </cell>
          <cell r="X13">
            <v>12</v>
          </cell>
          <cell r="Y13">
            <v>900</v>
          </cell>
          <cell r="Z13">
            <v>12</v>
          </cell>
          <cell r="AA13">
            <v>1200</v>
          </cell>
          <cell r="AB13">
            <v>12</v>
          </cell>
          <cell r="AD13">
            <v>12</v>
          </cell>
        </row>
        <row r="14">
          <cell r="A14">
            <v>87</v>
          </cell>
          <cell r="B14">
            <v>18</v>
          </cell>
          <cell r="C14">
            <v>92</v>
          </cell>
          <cell r="D14">
            <v>19</v>
          </cell>
          <cell r="E14">
            <v>1051</v>
          </cell>
          <cell r="F14">
            <v>19</v>
          </cell>
          <cell r="G14">
            <v>1491</v>
          </cell>
          <cell r="H14">
            <v>19</v>
          </cell>
          <cell r="I14">
            <v>2081</v>
          </cell>
          <cell r="J14">
            <v>19</v>
          </cell>
          <cell r="K14">
            <v>3101</v>
          </cell>
          <cell r="L14">
            <v>19</v>
          </cell>
          <cell r="M14">
            <v>3501</v>
          </cell>
          <cell r="N14">
            <v>19</v>
          </cell>
          <cell r="O14">
            <v>210</v>
          </cell>
          <cell r="P14">
            <v>13</v>
          </cell>
          <cell r="Q14">
            <v>440</v>
          </cell>
          <cell r="R14">
            <v>13</v>
          </cell>
          <cell r="W14">
            <v>470</v>
          </cell>
          <cell r="X14">
            <v>13</v>
          </cell>
          <cell r="Y14">
            <v>1000</v>
          </cell>
          <cell r="Z14">
            <v>13</v>
          </cell>
          <cell r="AA14">
            <v>1300</v>
          </cell>
          <cell r="AB14">
            <v>13</v>
          </cell>
          <cell r="AD14">
            <v>13</v>
          </cell>
        </row>
        <row r="15">
          <cell r="A15">
            <v>88</v>
          </cell>
          <cell r="B15">
            <v>17</v>
          </cell>
          <cell r="C15">
            <v>93</v>
          </cell>
          <cell r="D15">
            <v>19</v>
          </cell>
          <cell r="E15">
            <v>1070</v>
          </cell>
          <cell r="F15">
            <v>19</v>
          </cell>
          <cell r="G15">
            <v>1520</v>
          </cell>
          <cell r="H15">
            <v>19</v>
          </cell>
          <cell r="I15">
            <v>2110</v>
          </cell>
          <cell r="J15">
            <v>19</v>
          </cell>
          <cell r="K15">
            <v>3150</v>
          </cell>
          <cell r="L15">
            <v>19</v>
          </cell>
          <cell r="M15">
            <v>3550</v>
          </cell>
          <cell r="N15">
            <v>19</v>
          </cell>
          <cell r="O15">
            <v>220</v>
          </cell>
          <cell r="P15">
            <v>14</v>
          </cell>
          <cell r="Q15">
            <v>460</v>
          </cell>
          <cell r="R15">
            <v>14</v>
          </cell>
          <cell r="W15">
            <v>500</v>
          </cell>
          <cell r="X15">
            <v>14</v>
          </cell>
          <cell r="Y15">
            <v>1100</v>
          </cell>
          <cell r="Z15">
            <v>14</v>
          </cell>
          <cell r="AA15">
            <v>1400</v>
          </cell>
          <cell r="AB15">
            <v>14</v>
          </cell>
          <cell r="AD15">
            <v>14</v>
          </cell>
        </row>
        <row r="16">
          <cell r="A16">
            <v>89</v>
          </cell>
          <cell r="B16">
            <v>17</v>
          </cell>
          <cell r="C16">
            <v>94</v>
          </cell>
          <cell r="D16">
            <v>19</v>
          </cell>
          <cell r="E16">
            <v>1071</v>
          </cell>
          <cell r="F16">
            <v>18</v>
          </cell>
          <cell r="G16">
            <v>1521</v>
          </cell>
          <cell r="H16">
            <v>18</v>
          </cell>
          <cell r="I16">
            <v>2111</v>
          </cell>
          <cell r="J16">
            <v>18</v>
          </cell>
          <cell r="K16">
            <v>3151</v>
          </cell>
          <cell r="L16">
            <v>18</v>
          </cell>
          <cell r="M16">
            <v>3551</v>
          </cell>
          <cell r="N16">
            <v>18</v>
          </cell>
          <cell r="O16">
            <v>230</v>
          </cell>
          <cell r="P16">
            <v>15</v>
          </cell>
          <cell r="Q16">
            <v>480</v>
          </cell>
          <cell r="R16">
            <v>15</v>
          </cell>
          <cell r="W16">
            <v>530</v>
          </cell>
          <cell r="X16">
            <v>15</v>
          </cell>
          <cell r="Y16">
            <v>1200</v>
          </cell>
          <cell r="Z16">
            <v>15</v>
          </cell>
          <cell r="AA16">
            <v>1500</v>
          </cell>
          <cell r="AB16">
            <v>15</v>
          </cell>
          <cell r="AD16">
            <v>15</v>
          </cell>
        </row>
        <row r="17">
          <cell r="A17">
            <v>90</v>
          </cell>
          <cell r="B17">
            <v>17</v>
          </cell>
          <cell r="C17">
            <v>95</v>
          </cell>
          <cell r="D17">
            <v>18</v>
          </cell>
          <cell r="E17">
            <v>1090</v>
          </cell>
          <cell r="F17">
            <v>18</v>
          </cell>
          <cell r="G17">
            <v>1560</v>
          </cell>
          <cell r="H17">
            <v>18</v>
          </cell>
          <cell r="I17">
            <v>2150</v>
          </cell>
          <cell r="J17">
            <v>18</v>
          </cell>
          <cell r="K17">
            <v>3200</v>
          </cell>
          <cell r="L17">
            <v>18</v>
          </cell>
          <cell r="M17">
            <v>4000</v>
          </cell>
          <cell r="N17">
            <v>18</v>
          </cell>
          <cell r="O17">
            <v>240</v>
          </cell>
          <cell r="P17">
            <v>16</v>
          </cell>
          <cell r="Q17">
            <v>500</v>
          </cell>
          <cell r="R17">
            <v>16</v>
          </cell>
          <cell r="W17">
            <v>560</v>
          </cell>
          <cell r="X17">
            <v>16</v>
          </cell>
          <cell r="Y17">
            <v>1300</v>
          </cell>
          <cell r="Z17">
            <v>16</v>
          </cell>
          <cell r="AA17">
            <v>1600</v>
          </cell>
          <cell r="AB17">
            <v>16</v>
          </cell>
          <cell r="AD17">
            <v>16</v>
          </cell>
        </row>
        <row r="18">
          <cell r="A18">
            <v>91</v>
          </cell>
          <cell r="B18">
            <v>16</v>
          </cell>
          <cell r="C18">
            <v>96</v>
          </cell>
          <cell r="D18">
            <v>18</v>
          </cell>
          <cell r="E18">
            <v>1091</v>
          </cell>
          <cell r="F18">
            <v>17</v>
          </cell>
          <cell r="G18">
            <v>1561</v>
          </cell>
          <cell r="H18">
            <v>17</v>
          </cell>
          <cell r="I18">
            <v>2151</v>
          </cell>
          <cell r="J18">
            <v>17</v>
          </cell>
          <cell r="K18">
            <v>3201</v>
          </cell>
          <cell r="L18">
            <v>17</v>
          </cell>
          <cell r="M18">
            <v>4001</v>
          </cell>
          <cell r="N18">
            <v>17</v>
          </cell>
          <cell r="O18">
            <v>260</v>
          </cell>
          <cell r="P18">
            <v>17</v>
          </cell>
          <cell r="Q18">
            <v>520</v>
          </cell>
          <cell r="R18">
            <v>17</v>
          </cell>
          <cell r="W18">
            <v>580</v>
          </cell>
          <cell r="X18">
            <v>17</v>
          </cell>
          <cell r="Y18">
            <v>1400</v>
          </cell>
          <cell r="Z18">
            <v>17</v>
          </cell>
          <cell r="AA18">
            <v>1700</v>
          </cell>
          <cell r="AB18">
            <v>17</v>
          </cell>
          <cell r="AD18">
            <v>17</v>
          </cell>
        </row>
        <row r="19">
          <cell r="A19">
            <v>92</v>
          </cell>
          <cell r="B19">
            <v>16</v>
          </cell>
          <cell r="C19">
            <v>97</v>
          </cell>
          <cell r="D19">
            <v>18</v>
          </cell>
          <cell r="E19">
            <v>1110</v>
          </cell>
          <cell r="F19">
            <v>17</v>
          </cell>
          <cell r="G19">
            <v>2000</v>
          </cell>
          <cell r="H19">
            <v>17</v>
          </cell>
          <cell r="I19">
            <v>2200</v>
          </cell>
          <cell r="J19">
            <v>17</v>
          </cell>
          <cell r="K19">
            <v>3270</v>
          </cell>
          <cell r="L19">
            <v>17</v>
          </cell>
          <cell r="M19">
            <v>4080</v>
          </cell>
          <cell r="N19">
            <v>17</v>
          </cell>
          <cell r="O19">
            <v>280</v>
          </cell>
          <cell r="P19">
            <v>18</v>
          </cell>
          <cell r="Q19">
            <v>540</v>
          </cell>
          <cell r="R19">
            <v>18</v>
          </cell>
          <cell r="W19">
            <v>620</v>
          </cell>
          <cell r="X19">
            <v>18</v>
          </cell>
          <cell r="Y19">
            <v>1600</v>
          </cell>
          <cell r="Z19">
            <v>18</v>
          </cell>
          <cell r="AA19">
            <v>1800</v>
          </cell>
          <cell r="AB19">
            <v>18</v>
          </cell>
          <cell r="AD19">
            <v>18</v>
          </cell>
        </row>
        <row r="20">
          <cell r="A20">
            <v>93</v>
          </cell>
          <cell r="B20">
            <v>16</v>
          </cell>
          <cell r="C20">
            <v>98</v>
          </cell>
          <cell r="D20">
            <v>17</v>
          </cell>
          <cell r="E20">
            <v>1111</v>
          </cell>
          <cell r="F20">
            <v>16</v>
          </cell>
          <cell r="G20">
            <v>2000</v>
          </cell>
          <cell r="H20">
            <v>16</v>
          </cell>
          <cell r="I20">
            <v>201</v>
          </cell>
          <cell r="J20">
            <v>16</v>
          </cell>
          <cell r="K20">
            <v>3271</v>
          </cell>
          <cell r="L20">
            <v>16</v>
          </cell>
          <cell r="M20">
            <v>4081</v>
          </cell>
          <cell r="N20">
            <v>16</v>
          </cell>
          <cell r="O20">
            <v>300</v>
          </cell>
          <cell r="P20">
            <v>19</v>
          </cell>
          <cell r="Q20">
            <v>560</v>
          </cell>
          <cell r="R20">
            <v>19</v>
          </cell>
          <cell r="W20">
            <v>660</v>
          </cell>
          <cell r="X20">
            <v>19</v>
          </cell>
          <cell r="Y20">
            <v>1800</v>
          </cell>
          <cell r="Z20">
            <v>19</v>
          </cell>
          <cell r="AA20">
            <v>1900</v>
          </cell>
          <cell r="AB20">
            <v>19</v>
          </cell>
          <cell r="AD20">
            <v>19</v>
          </cell>
        </row>
        <row r="21">
          <cell r="A21">
            <v>94</v>
          </cell>
          <cell r="B21">
            <v>15</v>
          </cell>
          <cell r="C21">
            <v>99</v>
          </cell>
          <cell r="D21">
            <v>17</v>
          </cell>
          <cell r="E21">
            <v>1130</v>
          </cell>
          <cell r="F21">
            <v>16</v>
          </cell>
          <cell r="G21">
            <v>2040</v>
          </cell>
          <cell r="H21">
            <v>16</v>
          </cell>
          <cell r="I21">
            <v>2250</v>
          </cell>
          <cell r="J21">
            <v>16</v>
          </cell>
          <cell r="K21">
            <v>3340</v>
          </cell>
          <cell r="L21">
            <v>16</v>
          </cell>
          <cell r="M21">
            <v>4160</v>
          </cell>
          <cell r="N21">
            <v>16</v>
          </cell>
          <cell r="O21">
            <v>320</v>
          </cell>
          <cell r="P21">
            <v>20</v>
          </cell>
          <cell r="Q21">
            <v>580</v>
          </cell>
          <cell r="R21">
            <v>20</v>
          </cell>
          <cell r="W21">
            <v>700</v>
          </cell>
          <cell r="X21">
            <v>20</v>
          </cell>
          <cell r="Y21">
            <v>2000</v>
          </cell>
          <cell r="Z21">
            <v>20</v>
          </cell>
          <cell r="AA21">
            <v>2000</v>
          </cell>
          <cell r="AB21">
            <v>20</v>
          </cell>
          <cell r="AD21">
            <v>20</v>
          </cell>
        </row>
        <row r="22">
          <cell r="A22">
            <v>95</v>
          </cell>
          <cell r="B22">
            <v>15</v>
          </cell>
          <cell r="C22">
            <v>100</v>
          </cell>
          <cell r="D22">
            <v>17</v>
          </cell>
          <cell r="E22">
            <v>1131</v>
          </cell>
          <cell r="F22">
            <v>15</v>
          </cell>
          <cell r="G22">
            <v>2040</v>
          </cell>
          <cell r="H22">
            <v>15</v>
          </cell>
          <cell r="I22">
            <v>2251</v>
          </cell>
          <cell r="J22">
            <v>15</v>
          </cell>
          <cell r="K22">
            <v>3341</v>
          </cell>
          <cell r="L22">
            <v>15</v>
          </cell>
          <cell r="M22">
            <v>4161</v>
          </cell>
          <cell r="N22">
            <v>15</v>
          </cell>
          <cell r="O22">
            <v>340</v>
          </cell>
          <cell r="P22">
            <v>21</v>
          </cell>
          <cell r="Q22">
            <v>600</v>
          </cell>
          <cell r="R22">
            <v>21</v>
          </cell>
          <cell r="W22">
            <v>750</v>
          </cell>
          <cell r="X22">
            <v>21</v>
          </cell>
          <cell r="Y22">
            <v>2300</v>
          </cell>
          <cell r="Z22">
            <v>21</v>
          </cell>
          <cell r="AA22">
            <v>2100</v>
          </cell>
          <cell r="AB22">
            <v>21</v>
          </cell>
          <cell r="AD22">
            <v>21</v>
          </cell>
        </row>
        <row r="23">
          <cell r="A23">
            <v>96</v>
          </cell>
          <cell r="B23">
            <v>15</v>
          </cell>
          <cell r="C23">
            <v>101</v>
          </cell>
          <cell r="D23">
            <v>17</v>
          </cell>
          <cell r="E23">
            <v>1160</v>
          </cell>
          <cell r="F23">
            <v>15</v>
          </cell>
          <cell r="G23">
            <v>2080</v>
          </cell>
          <cell r="H23">
            <v>15</v>
          </cell>
          <cell r="I23">
            <v>2300</v>
          </cell>
          <cell r="J23">
            <v>15</v>
          </cell>
          <cell r="K23">
            <v>3410</v>
          </cell>
          <cell r="L23">
            <v>15</v>
          </cell>
          <cell r="M23">
            <v>4240</v>
          </cell>
          <cell r="N23">
            <v>15</v>
          </cell>
          <cell r="O23">
            <v>360</v>
          </cell>
          <cell r="P23">
            <v>22</v>
          </cell>
          <cell r="Q23">
            <v>620</v>
          </cell>
          <cell r="R23">
            <v>22</v>
          </cell>
          <cell r="W23">
            <v>800</v>
          </cell>
          <cell r="X23">
            <v>22</v>
          </cell>
          <cell r="Y23">
            <v>2600</v>
          </cell>
          <cell r="Z23">
            <v>22</v>
          </cell>
          <cell r="AA23">
            <v>2200</v>
          </cell>
          <cell r="AB23">
            <v>22</v>
          </cell>
          <cell r="AD23">
            <v>22</v>
          </cell>
        </row>
        <row r="24">
          <cell r="A24">
            <v>97</v>
          </cell>
          <cell r="B24">
            <v>14</v>
          </cell>
          <cell r="C24">
            <v>102</v>
          </cell>
          <cell r="D24">
            <v>16</v>
          </cell>
          <cell r="E24">
            <v>1161</v>
          </cell>
          <cell r="F24">
            <v>14</v>
          </cell>
          <cell r="G24">
            <v>2080</v>
          </cell>
          <cell r="H24">
            <v>14</v>
          </cell>
          <cell r="I24">
            <v>2301</v>
          </cell>
          <cell r="J24">
            <v>14</v>
          </cell>
          <cell r="K24">
            <v>3411</v>
          </cell>
          <cell r="L24">
            <v>14</v>
          </cell>
          <cell r="M24">
            <v>4241</v>
          </cell>
          <cell r="N24">
            <v>14</v>
          </cell>
          <cell r="O24">
            <v>380</v>
          </cell>
          <cell r="P24">
            <v>23</v>
          </cell>
          <cell r="Q24">
            <v>640</v>
          </cell>
          <cell r="R24">
            <v>23</v>
          </cell>
          <cell r="W24">
            <v>900</v>
          </cell>
          <cell r="X24">
            <v>23</v>
          </cell>
          <cell r="Y24">
            <v>2900</v>
          </cell>
          <cell r="Z24">
            <v>23</v>
          </cell>
          <cell r="AA24">
            <v>2300</v>
          </cell>
          <cell r="AB24">
            <v>23</v>
          </cell>
          <cell r="AD24">
            <v>23</v>
          </cell>
        </row>
        <row r="25">
          <cell r="A25">
            <v>98</v>
          </cell>
          <cell r="B25">
            <v>14</v>
          </cell>
          <cell r="C25">
            <v>103</v>
          </cell>
          <cell r="D25">
            <v>16</v>
          </cell>
          <cell r="E25">
            <v>1190</v>
          </cell>
          <cell r="F25">
            <v>14</v>
          </cell>
          <cell r="G25">
            <v>2120</v>
          </cell>
          <cell r="H25">
            <v>14</v>
          </cell>
          <cell r="I25">
            <v>2360</v>
          </cell>
          <cell r="J25">
            <v>14</v>
          </cell>
          <cell r="K25">
            <v>3480</v>
          </cell>
          <cell r="L25">
            <v>14</v>
          </cell>
          <cell r="M25">
            <v>4320</v>
          </cell>
          <cell r="N25">
            <v>14</v>
          </cell>
          <cell r="O25">
            <v>400</v>
          </cell>
          <cell r="P25">
            <v>24</v>
          </cell>
          <cell r="Q25">
            <v>660</v>
          </cell>
          <cell r="R25">
            <v>24</v>
          </cell>
          <cell r="W25">
            <v>100</v>
          </cell>
          <cell r="X25">
            <v>24</v>
          </cell>
          <cell r="Y25">
            <v>3200</v>
          </cell>
          <cell r="Z25">
            <v>24</v>
          </cell>
          <cell r="AA25">
            <v>2400</v>
          </cell>
          <cell r="AB25">
            <v>24</v>
          </cell>
          <cell r="AD25">
            <v>24</v>
          </cell>
        </row>
        <row r="26">
          <cell r="A26">
            <v>99</v>
          </cell>
          <cell r="B26">
            <v>14</v>
          </cell>
          <cell r="C26">
            <v>104</v>
          </cell>
          <cell r="D26">
            <v>16</v>
          </cell>
          <cell r="E26">
            <v>1191</v>
          </cell>
          <cell r="F26">
            <v>13</v>
          </cell>
          <cell r="G26">
            <v>2120</v>
          </cell>
          <cell r="H26">
            <v>13</v>
          </cell>
          <cell r="I26">
            <v>2361</v>
          </cell>
          <cell r="J26">
            <v>13</v>
          </cell>
          <cell r="K26">
            <v>3481</v>
          </cell>
          <cell r="L26">
            <v>13</v>
          </cell>
          <cell r="M26">
            <v>4321</v>
          </cell>
          <cell r="N26">
            <v>13</v>
          </cell>
          <cell r="O26">
            <v>420</v>
          </cell>
          <cell r="P26">
            <v>25</v>
          </cell>
          <cell r="Q26">
            <v>680</v>
          </cell>
          <cell r="R26">
            <v>25</v>
          </cell>
          <cell r="W26">
            <v>110</v>
          </cell>
          <cell r="X26">
            <v>25</v>
          </cell>
          <cell r="Y26">
            <v>3600</v>
          </cell>
          <cell r="Z26">
            <v>25</v>
          </cell>
          <cell r="AA26">
            <v>2500</v>
          </cell>
          <cell r="AB26">
            <v>25</v>
          </cell>
          <cell r="AD26">
            <v>25</v>
          </cell>
        </row>
        <row r="27">
          <cell r="A27">
            <v>100</v>
          </cell>
          <cell r="B27">
            <v>13</v>
          </cell>
          <cell r="C27">
            <v>105</v>
          </cell>
          <cell r="D27">
            <v>16</v>
          </cell>
          <cell r="E27">
            <v>1210</v>
          </cell>
          <cell r="F27">
            <v>13</v>
          </cell>
          <cell r="G27">
            <v>2180</v>
          </cell>
          <cell r="H27">
            <v>13</v>
          </cell>
          <cell r="I27">
            <v>2420</v>
          </cell>
          <cell r="J27">
            <v>13</v>
          </cell>
          <cell r="K27">
            <v>3550</v>
          </cell>
          <cell r="L27">
            <v>13</v>
          </cell>
          <cell r="M27">
            <v>4400</v>
          </cell>
          <cell r="N27">
            <v>13</v>
          </cell>
        </row>
        <row r="28">
          <cell r="A28">
            <v>101</v>
          </cell>
          <cell r="B28">
            <v>13</v>
          </cell>
          <cell r="C28">
            <v>106</v>
          </cell>
          <cell r="D28">
            <v>15</v>
          </cell>
          <cell r="E28">
            <v>1211</v>
          </cell>
          <cell r="F28">
            <v>12</v>
          </cell>
          <cell r="G28">
            <v>2181</v>
          </cell>
          <cell r="H28">
            <v>12</v>
          </cell>
          <cell r="I28">
            <v>2421</v>
          </cell>
          <cell r="J28">
            <v>12</v>
          </cell>
          <cell r="K28">
            <v>3551</v>
          </cell>
          <cell r="L28">
            <v>12</v>
          </cell>
          <cell r="M28">
            <v>4401</v>
          </cell>
          <cell r="N28">
            <v>12</v>
          </cell>
        </row>
        <row r="29">
          <cell r="A29">
            <v>102</v>
          </cell>
          <cell r="B29">
            <v>13</v>
          </cell>
          <cell r="C29">
            <v>107</v>
          </cell>
          <cell r="D29">
            <v>14</v>
          </cell>
          <cell r="E29">
            <v>1250</v>
          </cell>
          <cell r="F29">
            <v>12</v>
          </cell>
          <cell r="G29">
            <v>2240</v>
          </cell>
          <cell r="H29">
            <v>12</v>
          </cell>
          <cell r="I29">
            <v>2480</v>
          </cell>
          <cell r="J29">
            <v>12</v>
          </cell>
          <cell r="K29">
            <v>4020</v>
          </cell>
          <cell r="L29">
            <v>12</v>
          </cell>
          <cell r="M29">
            <v>4480</v>
          </cell>
          <cell r="N29">
            <v>12</v>
          </cell>
        </row>
        <row r="30">
          <cell r="A30">
            <v>103</v>
          </cell>
          <cell r="B30">
            <v>13</v>
          </cell>
          <cell r="C30">
            <v>108</v>
          </cell>
          <cell r="D30">
            <v>14</v>
          </cell>
          <cell r="E30">
            <v>1351</v>
          </cell>
          <cell r="F30">
            <v>11</v>
          </cell>
          <cell r="G30">
            <v>2241</v>
          </cell>
          <cell r="H30">
            <v>11</v>
          </cell>
          <cell r="I30">
            <v>2481</v>
          </cell>
          <cell r="J30">
            <v>11</v>
          </cell>
          <cell r="K30">
            <v>4021</v>
          </cell>
          <cell r="L30">
            <v>11</v>
          </cell>
          <cell r="M30">
            <v>4481</v>
          </cell>
          <cell r="N30">
            <v>11</v>
          </cell>
        </row>
        <row r="31">
          <cell r="A31">
            <v>104</v>
          </cell>
          <cell r="B31">
            <v>12</v>
          </cell>
          <cell r="C31">
            <v>109</v>
          </cell>
          <cell r="D31">
            <v>14</v>
          </cell>
          <cell r="E31">
            <v>1300</v>
          </cell>
          <cell r="F31">
            <v>11</v>
          </cell>
          <cell r="G31">
            <v>2300</v>
          </cell>
          <cell r="H31">
            <v>11</v>
          </cell>
          <cell r="I31">
            <v>2540</v>
          </cell>
          <cell r="J31">
            <v>11</v>
          </cell>
          <cell r="K31">
            <v>4080</v>
          </cell>
          <cell r="L31">
            <v>11</v>
          </cell>
          <cell r="M31">
            <v>4560</v>
          </cell>
          <cell r="N31">
            <v>11</v>
          </cell>
        </row>
        <row r="32">
          <cell r="A32">
            <v>105</v>
          </cell>
          <cell r="B32">
            <v>12</v>
          </cell>
          <cell r="C32">
            <v>110</v>
          </cell>
          <cell r="D32">
            <v>14</v>
          </cell>
          <cell r="E32">
            <v>1301</v>
          </cell>
          <cell r="F32">
            <v>10</v>
          </cell>
          <cell r="G32">
            <v>2301</v>
          </cell>
          <cell r="H32">
            <v>10</v>
          </cell>
          <cell r="I32">
            <v>2541</v>
          </cell>
          <cell r="J32">
            <v>10</v>
          </cell>
          <cell r="K32">
            <v>4081</v>
          </cell>
          <cell r="L32">
            <v>10</v>
          </cell>
          <cell r="M32">
            <v>4561</v>
          </cell>
          <cell r="N32">
            <v>10</v>
          </cell>
        </row>
        <row r="33">
          <cell r="A33">
            <v>106</v>
          </cell>
          <cell r="B33">
            <v>12</v>
          </cell>
          <cell r="C33">
            <v>111</v>
          </cell>
          <cell r="D33">
            <v>13</v>
          </cell>
          <cell r="E33">
            <v>1350</v>
          </cell>
          <cell r="F33">
            <v>10</v>
          </cell>
          <cell r="G33">
            <v>2360</v>
          </cell>
          <cell r="H33">
            <v>10</v>
          </cell>
          <cell r="I33">
            <v>3000</v>
          </cell>
          <cell r="J33">
            <v>10</v>
          </cell>
          <cell r="K33">
            <v>4160</v>
          </cell>
          <cell r="L33">
            <v>10</v>
          </cell>
          <cell r="M33">
            <v>5040</v>
          </cell>
          <cell r="N33">
            <v>10</v>
          </cell>
        </row>
        <row r="34">
          <cell r="A34">
            <v>107</v>
          </cell>
          <cell r="B34">
            <v>12</v>
          </cell>
          <cell r="C34">
            <v>112</v>
          </cell>
          <cell r="D34">
            <v>13</v>
          </cell>
          <cell r="E34">
            <v>1351</v>
          </cell>
          <cell r="F34">
            <v>9</v>
          </cell>
          <cell r="G34">
            <v>2361</v>
          </cell>
          <cell r="H34">
            <v>9</v>
          </cell>
          <cell r="I34">
            <v>3001</v>
          </cell>
          <cell r="J34">
            <v>9</v>
          </cell>
          <cell r="K34">
            <v>4161</v>
          </cell>
          <cell r="L34">
            <v>9</v>
          </cell>
          <cell r="M34">
            <v>5041</v>
          </cell>
          <cell r="N34">
            <v>9</v>
          </cell>
        </row>
        <row r="35">
          <cell r="A35">
            <v>108</v>
          </cell>
          <cell r="B35">
            <v>11</v>
          </cell>
          <cell r="C35">
            <v>113</v>
          </cell>
          <cell r="D35">
            <v>13</v>
          </cell>
          <cell r="E35">
            <v>1400</v>
          </cell>
          <cell r="F35">
            <v>9</v>
          </cell>
          <cell r="G35">
            <v>2420</v>
          </cell>
          <cell r="H35">
            <v>9</v>
          </cell>
          <cell r="I35">
            <v>3060</v>
          </cell>
          <cell r="J35">
            <v>9</v>
          </cell>
          <cell r="K35">
            <v>4230</v>
          </cell>
          <cell r="L35">
            <v>9</v>
          </cell>
          <cell r="M35">
            <v>5120</v>
          </cell>
          <cell r="N35">
            <v>9</v>
          </cell>
        </row>
        <row r="36">
          <cell r="A36">
            <v>109</v>
          </cell>
          <cell r="B36">
            <v>11</v>
          </cell>
          <cell r="C36">
            <v>114</v>
          </cell>
          <cell r="D36">
            <v>13</v>
          </cell>
          <cell r="E36">
            <v>1401</v>
          </cell>
          <cell r="F36">
            <v>8</v>
          </cell>
          <cell r="G36">
            <v>2421</v>
          </cell>
          <cell r="H36">
            <v>8</v>
          </cell>
          <cell r="I36">
            <v>3061</v>
          </cell>
          <cell r="J36">
            <v>8</v>
          </cell>
          <cell r="K36">
            <v>4231</v>
          </cell>
          <cell r="L36">
            <v>8</v>
          </cell>
          <cell r="M36">
            <v>5121</v>
          </cell>
          <cell r="N36">
            <v>8</v>
          </cell>
        </row>
        <row r="37">
          <cell r="A37">
            <v>110</v>
          </cell>
          <cell r="B37">
            <v>11</v>
          </cell>
          <cell r="C37">
            <v>115</v>
          </cell>
          <cell r="D37">
            <v>12</v>
          </cell>
          <cell r="E37">
            <v>1450</v>
          </cell>
          <cell r="F37">
            <v>8</v>
          </cell>
          <cell r="G37">
            <v>2480</v>
          </cell>
          <cell r="H37">
            <v>8</v>
          </cell>
          <cell r="I37">
            <v>3130</v>
          </cell>
          <cell r="J37">
            <v>8</v>
          </cell>
          <cell r="K37">
            <v>4300</v>
          </cell>
          <cell r="L37">
            <v>8</v>
          </cell>
          <cell r="M37">
            <v>5200</v>
          </cell>
          <cell r="N37">
            <v>8</v>
          </cell>
        </row>
        <row r="38">
          <cell r="A38">
            <v>111</v>
          </cell>
          <cell r="B38">
            <v>11</v>
          </cell>
          <cell r="C38">
            <v>116</v>
          </cell>
          <cell r="D38">
            <v>12</v>
          </cell>
          <cell r="E38">
            <v>1451</v>
          </cell>
          <cell r="F38">
            <v>7</v>
          </cell>
          <cell r="G38">
            <v>2481</v>
          </cell>
          <cell r="H38">
            <v>7</v>
          </cell>
          <cell r="I38">
            <v>3131</v>
          </cell>
          <cell r="J38">
            <v>7</v>
          </cell>
          <cell r="K38">
            <v>4301</v>
          </cell>
          <cell r="L38">
            <v>7</v>
          </cell>
          <cell r="M38">
            <v>5201</v>
          </cell>
          <cell r="N38">
            <v>7</v>
          </cell>
        </row>
        <row r="39">
          <cell r="A39">
            <v>112</v>
          </cell>
          <cell r="B39">
            <v>10</v>
          </cell>
          <cell r="C39">
            <v>117</v>
          </cell>
          <cell r="D39">
            <v>12</v>
          </cell>
          <cell r="E39">
            <v>1500</v>
          </cell>
          <cell r="F39">
            <v>7</v>
          </cell>
          <cell r="G39">
            <v>2540</v>
          </cell>
          <cell r="H39">
            <v>7</v>
          </cell>
          <cell r="I39">
            <v>3200</v>
          </cell>
          <cell r="J39">
            <v>7</v>
          </cell>
          <cell r="K39">
            <v>4400</v>
          </cell>
          <cell r="L39">
            <v>7</v>
          </cell>
          <cell r="M39">
            <v>5300</v>
          </cell>
          <cell r="N39">
            <v>7</v>
          </cell>
        </row>
        <row r="40">
          <cell r="A40">
            <v>113</v>
          </cell>
          <cell r="B40">
            <v>10</v>
          </cell>
          <cell r="C40">
            <v>118</v>
          </cell>
          <cell r="D40">
            <v>12</v>
          </cell>
          <cell r="E40">
            <v>1501</v>
          </cell>
          <cell r="F40">
            <v>6</v>
          </cell>
          <cell r="G40">
            <v>2541</v>
          </cell>
          <cell r="H40">
            <v>6</v>
          </cell>
          <cell r="I40">
            <v>3201</v>
          </cell>
          <cell r="J40">
            <v>6</v>
          </cell>
          <cell r="K40">
            <v>4401</v>
          </cell>
          <cell r="L40">
            <v>6</v>
          </cell>
          <cell r="M40">
            <v>5301</v>
          </cell>
          <cell r="N40">
            <v>6</v>
          </cell>
        </row>
        <row r="41">
          <cell r="A41">
            <v>114</v>
          </cell>
          <cell r="B41">
            <v>10</v>
          </cell>
          <cell r="C41">
            <v>119</v>
          </cell>
          <cell r="D41">
            <v>11</v>
          </cell>
          <cell r="E41">
            <v>1550</v>
          </cell>
          <cell r="F41">
            <v>6</v>
          </cell>
          <cell r="G41">
            <v>3000</v>
          </cell>
          <cell r="H41">
            <v>6</v>
          </cell>
          <cell r="I41">
            <v>3280</v>
          </cell>
          <cell r="J41">
            <v>6</v>
          </cell>
          <cell r="K41">
            <v>4401</v>
          </cell>
          <cell r="L41">
            <v>6</v>
          </cell>
          <cell r="M41">
            <v>5400</v>
          </cell>
          <cell r="N41">
            <v>6</v>
          </cell>
        </row>
        <row r="42">
          <cell r="A42">
            <v>115</v>
          </cell>
          <cell r="B42">
            <v>10</v>
          </cell>
          <cell r="C42">
            <v>120</v>
          </cell>
          <cell r="D42">
            <v>11</v>
          </cell>
          <cell r="E42">
            <v>1551</v>
          </cell>
          <cell r="F42">
            <v>5</v>
          </cell>
          <cell r="G42">
            <v>3001</v>
          </cell>
          <cell r="H42">
            <v>5</v>
          </cell>
          <cell r="I42">
            <v>3281</v>
          </cell>
          <cell r="J42">
            <v>5</v>
          </cell>
          <cell r="K42">
            <v>4500</v>
          </cell>
          <cell r="L42">
            <v>5</v>
          </cell>
          <cell r="M42">
            <v>5401</v>
          </cell>
          <cell r="N42">
            <v>5</v>
          </cell>
        </row>
        <row r="43">
          <cell r="A43">
            <v>116</v>
          </cell>
          <cell r="B43">
            <v>9</v>
          </cell>
          <cell r="C43">
            <v>121</v>
          </cell>
          <cell r="D43">
            <v>11</v>
          </cell>
          <cell r="E43">
            <v>2000</v>
          </cell>
          <cell r="F43">
            <v>5</v>
          </cell>
          <cell r="G43">
            <v>3060</v>
          </cell>
          <cell r="H43">
            <v>5</v>
          </cell>
          <cell r="I43">
            <v>3370</v>
          </cell>
          <cell r="J43">
            <v>5</v>
          </cell>
          <cell r="K43">
            <v>4501</v>
          </cell>
          <cell r="L43">
            <v>5</v>
          </cell>
          <cell r="M43">
            <v>5560</v>
          </cell>
          <cell r="N43">
            <v>5</v>
          </cell>
        </row>
        <row r="44">
          <cell r="A44">
            <v>117</v>
          </cell>
          <cell r="B44">
            <v>9</v>
          </cell>
          <cell r="C44">
            <v>122</v>
          </cell>
          <cell r="D44">
            <v>11</v>
          </cell>
          <cell r="E44">
            <v>2001</v>
          </cell>
          <cell r="F44">
            <v>4</v>
          </cell>
          <cell r="G44">
            <v>3061</v>
          </cell>
          <cell r="H44">
            <v>4</v>
          </cell>
          <cell r="I44">
            <v>3371</v>
          </cell>
          <cell r="J44">
            <v>4</v>
          </cell>
          <cell r="K44">
            <v>5000</v>
          </cell>
          <cell r="L44">
            <v>4</v>
          </cell>
          <cell r="M44">
            <v>5561</v>
          </cell>
          <cell r="N44">
            <v>4</v>
          </cell>
        </row>
        <row r="45">
          <cell r="A45">
            <v>118</v>
          </cell>
          <cell r="B45">
            <v>9</v>
          </cell>
          <cell r="C45">
            <v>123</v>
          </cell>
          <cell r="D45">
            <v>10</v>
          </cell>
          <cell r="E45">
            <v>2060</v>
          </cell>
          <cell r="F45">
            <v>4</v>
          </cell>
          <cell r="G45">
            <v>3120</v>
          </cell>
          <cell r="H45">
            <v>4</v>
          </cell>
          <cell r="I45">
            <v>3470</v>
          </cell>
          <cell r="J45">
            <v>4</v>
          </cell>
          <cell r="K45">
            <v>5001</v>
          </cell>
          <cell r="L45">
            <v>4</v>
          </cell>
          <cell r="M45">
            <v>6050</v>
          </cell>
          <cell r="N45">
            <v>4</v>
          </cell>
        </row>
        <row r="46">
          <cell r="A46">
            <v>119</v>
          </cell>
          <cell r="B46">
            <v>9</v>
          </cell>
          <cell r="C46">
            <v>124</v>
          </cell>
          <cell r="D46">
            <v>10</v>
          </cell>
          <cell r="E46">
            <v>2061</v>
          </cell>
          <cell r="F46">
            <v>3</v>
          </cell>
          <cell r="G46">
            <v>3121</v>
          </cell>
          <cell r="H46">
            <v>3</v>
          </cell>
          <cell r="I46">
            <v>3471</v>
          </cell>
          <cell r="J46">
            <v>3</v>
          </cell>
          <cell r="K46">
            <v>5100</v>
          </cell>
          <cell r="L46">
            <v>3</v>
          </cell>
          <cell r="M46">
            <v>6051</v>
          </cell>
          <cell r="N46">
            <v>3</v>
          </cell>
        </row>
        <row r="47">
          <cell r="A47">
            <v>120</v>
          </cell>
          <cell r="B47">
            <v>9</v>
          </cell>
          <cell r="C47">
            <v>125</v>
          </cell>
          <cell r="D47">
            <v>10</v>
          </cell>
          <cell r="E47">
            <v>2130</v>
          </cell>
          <cell r="F47">
            <v>3</v>
          </cell>
          <cell r="G47">
            <v>3200</v>
          </cell>
          <cell r="H47">
            <v>3</v>
          </cell>
          <cell r="I47">
            <v>4000</v>
          </cell>
          <cell r="J47">
            <v>3</v>
          </cell>
          <cell r="K47">
            <v>5101</v>
          </cell>
          <cell r="L47">
            <v>3</v>
          </cell>
          <cell r="M47">
            <v>6200</v>
          </cell>
          <cell r="N47">
            <v>3</v>
          </cell>
        </row>
        <row r="48">
          <cell r="A48">
            <v>121</v>
          </cell>
          <cell r="B48">
            <v>8</v>
          </cell>
          <cell r="C48">
            <v>126</v>
          </cell>
          <cell r="D48">
            <v>10</v>
          </cell>
          <cell r="E48">
            <v>2131</v>
          </cell>
          <cell r="F48">
            <v>2</v>
          </cell>
          <cell r="G48">
            <v>3201</v>
          </cell>
          <cell r="H48">
            <v>2</v>
          </cell>
          <cell r="I48">
            <v>4001</v>
          </cell>
          <cell r="J48">
            <v>2</v>
          </cell>
          <cell r="K48">
            <v>5200</v>
          </cell>
          <cell r="L48">
            <v>2</v>
          </cell>
          <cell r="M48">
            <v>6201</v>
          </cell>
          <cell r="N48">
            <v>2</v>
          </cell>
        </row>
        <row r="49">
          <cell r="A49">
            <v>122</v>
          </cell>
          <cell r="B49">
            <v>8</v>
          </cell>
          <cell r="C49">
            <v>127</v>
          </cell>
          <cell r="D49">
            <v>10</v>
          </cell>
          <cell r="E49">
            <v>2200</v>
          </cell>
          <cell r="F49">
            <v>2</v>
          </cell>
          <cell r="G49">
            <v>3300</v>
          </cell>
          <cell r="H49">
            <v>2</v>
          </cell>
          <cell r="I49">
            <v>4150</v>
          </cell>
          <cell r="J49">
            <v>2</v>
          </cell>
          <cell r="K49">
            <v>5201</v>
          </cell>
          <cell r="L49">
            <v>2</v>
          </cell>
          <cell r="M49">
            <v>6350</v>
          </cell>
          <cell r="N49">
            <v>2</v>
          </cell>
        </row>
        <row r="50">
          <cell r="A50">
            <v>123</v>
          </cell>
          <cell r="B50">
            <v>8</v>
          </cell>
          <cell r="C50">
            <v>128</v>
          </cell>
          <cell r="D50">
            <v>9</v>
          </cell>
          <cell r="E50">
            <v>2201</v>
          </cell>
          <cell r="F50">
            <v>1</v>
          </cell>
          <cell r="G50">
            <v>3301</v>
          </cell>
          <cell r="H50">
            <v>1</v>
          </cell>
          <cell r="I50">
            <v>4151</v>
          </cell>
          <cell r="J50">
            <v>1</v>
          </cell>
          <cell r="K50">
            <v>5300</v>
          </cell>
          <cell r="L50">
            <v>1</v>
          </cell>
          <cell r="M50">
            <v>6351</v>
          </cell>
          <cell r="N50">
            <v>1</v>
          </cell>
        </row>
        <row r="51">
          <cell r="A51">
            <v>124</v>
          </cell>
          <cell r="B51">
            <v>8</v>
          </cell>
          <cell r="C51">
            <v>129</v>
          </cell>
          <cell r="D51">
            <v>9</v>
          </cell>
          <cell r="E51">
            <v>5000</v>
          </cell>
          <cell r="F51">
            <v>1</v>
          </cell>
          <cell r="G51">
            <v>7000</v>
          </cell>
          <cell r="H51">
            <v>1</v>
          </cell>
          <cell r="I51">
            <v>9000</v>
          </cell>
          <cell r="J51">
            <v>1</v>
          </cell>
          <cell r="K51">
            <v>12000</v>
          </cell>
          <cell r="L51">
            <v>1</v>
          </cell>
          <cell r="M51">
            <v>13000</v>
          </cell>
          <cell r="N51">
            <v>1</v>
          </cell>
        </row>
        <row r="52">
          <cell r="A52">
            <v>125</v>
          </cell>
          <cell r="B52">
            <v>8</v>
          </cell>
          <cell r="C52">
            <v>130</v>
          </cell>
          <cell r="D52">
            <v>9</v>
          </cell>
        </row>
        <row r="53">
          <cell r="A53">
            <v>126</v>
          </cell>
          <cell r="B53">
            <v>7</v>
          </cell>
          <cell r="C53">
            <v>131</v>
          </cell>
          <cell r="D53">
            <v>9</v>
          </cell>
        </row>
        <row r="54">
          <cell r="A54">
            <v>127</v>
          </cell>
          <cell r="B54">
            <v>7</v>
          </cell>
          <cell r="C54">
            <v>132</v>
          </cell>
          <cell r="D54">
            <v>9</v>
          </cell>
        </row>
        <row r="55">
          <cell r="A55">
            <v>128</v>
          </cell>
          <cell r="B55">
            <v>7</v>
          </cell>
          <cell r="C55">
            <v>133</v>
          </cell>
          <cell r="D55">
            <v>8</v>
          </cell>
        </row>
        <row r="56">
          <cell r="A56">
            <v>129</v>
          </cell>
          <cell r="B56">
            <v>7</v>
          </cell>
          <cell r="C56">
            <v>134</v>
          </cell>
          <cell r="D56">
            <v>8</v>
          </cell>
        </row>
        <row r="57">
          <cell r="A57">
            <v>130</v>
          </cell>
          <cell r="B57">
            <v>7</v>
          </cell>
          <cell r="C57">
            <v>135</v>
          </cell>
          <cell r="D57">
            <v>8</v>
          </cell>
        </row>
        <row r="58">
          <cell r="A58">
            <v>131</v>
          </cell>
          <cell r="B58">
            <v>6</v>
          </cell>
          <cell r="C58">
            <v>136</v>
          </cell>
          <cell r="D58">
            <v>8</v>
          </cell>
        </row>
        <row r="59">
          <cell r="A59">
            <v>132</v>
          </cell>
          <cell r="B59">
            <v>6</v>
          </cell>
          <cell r="C59">
            <v>137</v>
          </cell>
          <cell r="D59">
            <v>8</v>
          </cell>
        </row>
        <row r="60">
          <cell r="A60">
            <v>133</v>
          </cell>
          <cell r="B60">
            <v>6</v>
          </cell>
          <cell r="C60">
            <v>138</v>
          </cell>
          <cell r="D60">
            <v>7</v>
          </cell>
        </row>
        <row r="61">
          <cell r="A61">
            <v>134</v>
          </cell>
          <cell r="B61">
            <v>6</v>
          </cell>
          <cell r="C61">
            <v>139</v>
          </cell>
          <cell r="D61">
            <v>7</v>
          </cell>
        </row>
        <row r="62">
          <cell r="A62">
            <v>135</v>
          </cell>
          <cell r="B62">
            <v>6</v>
          </cell>
          <cell r="C62">
            <v>140</v>
          </cell>
          <cell r="D62">
            <v>7</v>
          </cell>
        </row>
        <row r="63">
          <cell r="A63">
            <v>136</v>
          </cell>
          <cell r="B63">
            <v>5</v>
          </cell>
          <cell r="C63">
            <v>141</v>
          </cell>
          <cell r="D63">
            <v>7</v>
          </cell>
        </row>
        <row r="64">
          <cell r="A64">
            <v>137</v>
          </cell>
          <cell r="B64">
            <v>5</v>
          </cell>
          <cell r="C64">
            <v>142</v>
          </cell>
          <cell r="D64">
            <v>7</v>
          </cell>
        </row>
        <row r="65">
          <cell r="A65">
            <v>138</v>
          </cell>
          <cell r="B65">
            <v>5</v>
          </cell>
          <cell r="C65">
            <v>143</v>
          </cell>
          <cell r="D65">
            <v>6</v>
          </cell>
        </row>
        <row r="66">
          <cell r="A66">
            <v>139</v>
          </cell>
          <cell r="B66">
            <v>5</v>
          </cell>
          <cell r="C66">
            <v>144</v>
          </cell>
          <cell r="D66">
            <v>6</v>
          </cell>
        </row>
        <row r="67">
          <cell r="A67">
            <v>140</v>
          </cell>
          <cell r="B67">
            <v>5</v>
          </cell>
          <cell r="C67">
            <v>145</v>
          </cell>
          <cell r="D67">
            <v>6</v>
          </cell>
        </row>
        <row r="68">
          <cell r="A68">
            <v>141</v>
          </cell>
          <cell r="B68">
            <v>5</v>
          </cell>
          <cell r="C68">
            <v>146</v>
          </cell>
          <cell r="D68">
            <v>6</v>
          </cell>
        </row>
        <row r="69">
          <cell r="A69">
            <v>142</v>
          </cell>
          <cell r="B69">
            <v>4</v>
          </cell>
          <cell r="C69">
            <v>147</v>
          </cell>
          <cell r="D69">
            <v>6</v>
          </cell>
        </row>
        <row r="70">
          <cell r="A70">
            <v>143</v>
          </cell>
          <cell r="B70">
            <v>4</v>
          </cell>
          <cell r="C70">
            <v>148</v>
          </cell>
          <cell r="D70">
            <v>5</v>
          </cell>
        </row>
        <row r="71">
          <cell r="A71">
            <v>144</v>
          </cell>
          <cell r="B71">
            <v>4</v>
          </cell>
          <cell r="C71">
            <v>149</v>
          </cell>
          <cell r="D71">
            <v>5</v>
          </cell>
        </row>
        <row r="72">
          <cell r="A72">
            <v>145</v>
          </cell>
          <cell r="B72">
            <v>4</v>
          </cell>
          <cell r="C72">
            <v>150</v>
          </cell>
          <cell r="D72">
            <v>5</v>
          </cell>
        </row>
        <row r="73">
          <cell r="A73">
            <v>146</v>
          </cell>
          <cell r="B73">
            <v>4</v>
          </cell>
          <cell r="C73">
            <v>151</v>
          </cell>
          <cell r="D73">
            <v>5</v>
          </cell>
        </row>
        <row r="74">
          <cell r="A74">
            <v>147</v>
          </cell>
          <cell r="B74">
            <v>4</v>
          </cell>
          <cell r="C74">
            <v>152</v>
          </cell>
          <cell r="D74">
            <v>5</v>
          </cell>
        </row>
        <row r="75">
          <cell r="A75">
            <v>148</v>
          </cell>
          <cell r="B75">
            <v>3</v>
          </cell>
          <cell r="C75">
            <v>153</v>
          </cell>
          <cell r="D75">
            <v>4</v>
          </cell>
        </row>
        <row r="76">
          <cell r="A76">
            <v>149</v>
          </cell>
          <cell r="B76">
            <v>3</v>
          </cell>
          <cell r="C76">
            <v>154</v>
          </cell>
          <cell r="D76">
            <v>4</v>
          </cell>
        </row>
        <row r="77">
          <cell r="A77">
            <v>150</v>
          </cell>
          <cell r="B77">
            <v>3</v>
          </cell>
          <cell r="C77">
            <v>155</v>
          </cell>
          <cell r="D77">
            <v>4</v>
          </cell>
        </row>
        <row r="78">
          <cell r="A78">
            <v>151</v>
          </cell>
          <cell r="B78">
            <v>3</v>
          </cell>
          <cell r="C78">
            <v>156</v>
          </cell>
          <cell r="D78">
            <v>4</v>
          </cell>
        </row>
        <row r="79">
          <cell r="A79">
            <v>152</v>
          </cell>
          <cell r="B79">
            <v>3</v>
          </cell>
          <cell r="C79">
            <v>157</v>
          </cell>
          <cell r="D79">
            <v>4</v>
          </cell>
        </row>
        <row r="80">
          <cell r="A80">
            <v>153</v>
          </cell>
          <cell r="B80">
            <v>3</v>
          </cell>
          <cell r="C80">
            <v>158</v>
          </cell>
          <cell r="D80">
            <v>4</v>
          </cell>
        </row>
        <row r="81">
          <cell r="A81">
            <v>154</v>
          </cell>
          <cell r="B81">
            <v>2</v>
          </cell>
          <cell r="C81">
            <v>159</v>
          </cell>
          <cell r="D81">
            <v>4</v>
          </cell>
        </row>
        <row r="82">
          <cell r="A82">
            <v>155</v>
          </cell>
          <cell r="B82">
            <v>2</v>
          </cell>
          <cell r="C82">
            <v>160</v>
          </cell>
          <cell r="D82">
            <v>3</v>
          </cell>
        </row>
        <row r="83">
          <cell r="A83">
            <v>156</v>
          </cell>
          <cell r="B83">
            <v>2</v>
          </cell>
          <cell r="C83">
            <v>161</v>
          </cell>
          <cell r="D83">
            <v>3</v>
          </cell>
        </row>
        <row r="84">
          <cell r="A84">
            <v>157</v>
          </cell>
          <cell r="B84">
            <v>2</v>
          </cell>
          <cell r="C84">
            <v>162</v>
          </cell>
          <cell r="D84">
            <v>3</v>
          </cell>
        </row>
        <row r="85">
          <cell r="A85">
            <v>158</v>
          </cell>
          <cell r="B85">
            <v>2</v>
          </cell>
          <cell r="C85">
            <v>163</v>
          </cell>
          <cell r="D85">
            <v>3</v>
          </cell>
        </row>
        <row r="86">
          <cell r="A86">
            <v>159</v>
          </cell>
          <cell r="B86">
            <v>2</v>
          </cell>
          <cell r="C86">
            <v>164</v>
          </cell>
          <cell r="D86">
            <v>3</v>
          </cell>
        </row>
        <row r="87">
          <cell r="A87">
            <v>160</v>
          </cell>
          <cell r="B87">
            <v>2</v>
          </cell>
          <cell r="C87">
            <v>165</v>
          </cell>
          <cell r="D87">
            <v>3</v>
          </cell>
        </row>
        <row r="88">
          <cell r="A88">
            <v>161</v>
          </cell>
          <cell r="B88">
            <v>1</v>
          </cell>
          <cell r="C88">
            <v>166</v>
          </cell>
          <cell r="D88">
            <v>3</v>
          </cell>
        </row>
        <row r="89">
          <cell r="A89">
            <v>162</v>
          </cell>
          <cell r="B89">
            <v>1</v>
          </cell>
          <cell r="C89">
            <v>167</v>
          </cell>
          <cell r="D89">
            <v>2</v>
          </cell>
        </row>
        <row r="90">
          <cell r="A90">
            <v>163</v>
          </cell>
          <cell r="B90">
            <v>1</v>
          </cell>
          <cell r="C90">
            <v>168</v>
          </cell>
          <cell r="D90">
            <v>2</v>
          </cell>
        </row>
        <row r="91">
          <cell r="A91">
            <v>164</v>
          </cell>
          <cell r="B91">
            <v>1</v>
          </cell>
          <cell r="C91">
            <v>169</v>
          </cell>
          <cell r="D91">
            <v>2</v>
          </cell>
        </row>
        <row r="92">
          <cell r="A92">
            <v>165</v>
          </cell>
          <cell r="B92">
            <v>1</v>
          </cell>
          <cell r="C92">
            <v>170</v>
          </cell>
          <cell r="D92">
            <v>2</v>
          </cell>
        </row>
        <row r="93">
          <cell r="A93">
            <v>166</v>
          </cell>
          <cell r="B93">
            <v>1</v>
          </cell>
          <cell r="C93">
            <v>171</v>
          </cell>
          <cell r="D93">
            <v>2</v>
          </cell>
        </row>
        <row r="94">
          <cell r="A94">
            <v>167</v>
          </cell>
          <cell r="B94">
            <v>1</v>
          </cell>
          <cell r="C94">
            <v>172</v>
          </cell>
          <cell r="D94">
            <v>2</v>
          </cell>
        </row>
        <row r="95">
          <cell r="A95">
            <v>168</v>
          </cell>
          <cell r="B95">
            <v>1</v>
          </cell>
          <cell r="C95">
            <v>173</v>
          </cell>
          <cell r="D95">
            <v>2</v>
          </cell>
        </row>
        <row r="96">
          <cell r="A96">
            <v>169</v>
          </cell>
          <cell r="B96">
            <v>1</v>
          </cell>
          <cell r="C96">
            <v>174</v>
          </cell>
          <cell r="D96">
            <v>1</v>
          </cell>
        </row>
        <row r="97">
          <cell r="A97">
            <v>170</v>
          </cell>
          <cell r="B97">
            <v>1</v>
          </cell>
          <cell r="C97">
            <v>175</v>
          </cell>
          <cell r="D97">
            <v>1</v>
          </cell>
        </row>
        <row r="98">
          <cell r="A98">
            <v>171</v>
          </cell>
          <cell r="B98">
            <v>1</v>
          </cell>
          <cell r="C98">
            <v>176</v>
          </cell>
          <cell r="D98">
            <v>1</v>
          </cell>
        </row>
        <row r="99">
          <cell r="A99">
            <v>172</v>
          </cell>
          <cell r="B99">
            <v>1</v>
          </cell>
          <cell r="C99">
            <v>177</v>
          </cell>
          <cell r="D99">
            <v>1</v>
          </cell>
        </row>
        <row r="100">
          <cell r="A100">
            <v>173</v>
          </cell>
          <cell r="B100">
            <v>1</v>
          </cell>
          <cell r="C100">
            <v>178</v>
          </cell>
          <cell r="D100">
            <v>1</v>
          </cell>
        </row>
        <row r="101">
          <cell r="A101">
            <v>174</v>
          </cell>
          <cell r="B101">
            <v>1</v>
          </cell>
          <cell r="C101">
            <v>179</v>
          </cell>
          <cell r="D101">
            <v>1</v>
          </cell>
        </row>
        <row r="102">
          <cell r="A102">
            <v>174</v>
          </cell>
          <cell r="B102">
            <v>1</v>
          </cell>
          <cell r="C102">
            <v>180</v>
          </cell>
          <cell r="D102">
            <v>1</v>
          </cell>
        </row>
      </sheetData>
      <sheetData sheetId="14">
        <row r="1">
          <cell r="A1" t="str">
            <v>50 m</v>
          </cell>
          <cell r="B1" t="str">
            <v>PTS</v>
          </cell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120 m</v>
          </cell>
          <cell r="H1" t="str">
            <v>PTS</v>
          </cell>
          <cell r="I1" t="str">
            <v>300 m</v>
          </cell>
          <cell r="J1" t="str">
            <v>PTS</v>
          </cell>
          <cell r="K1" t="str">
            <v>500 m</v>
          </cell>
          <cell r="L1" t="str">
            <v>PTS</v>
          </cell>
          <cell r="M1" t="str">
            <v>1000 m</v>
          </cell>
          <cell r="N1" t="str">
            <v>PTS</v>
          </cell>
          <cell r="O1" t="str">
            <v>1 km marche</v>
          </cell>
          <cell r="P1" t="str">
            <v>PTS</v>
          </cell>
          <cell r="Q1" t="str">
            <v>Longueur</v>
          </cell>
          <cell r="R1" t="str">
            <v>PTS</v>
          </cell>
          <cell r="S1" t="str">
            <v>Triple saut</v>
          </cell>
          <cell r="T1" t="str">
            <v>PTS</v>
          </cell>
          <cell r="U1" t="str">
            <v>Hauteur</v>
          </cell>
          <cell r="V1" t="str">
            <v>PTS</v>
          </cell>
          <cell r="W1" t="str">
            <v>Perche</v>
          </cell>
          <cell r="X1" t="str">
            <v>PTS</v>
          </cell>
          <cell r="Y1" t="str">
            <v>Poids</v>
          </cell>
          <cell r="Z1" t="str">
            <v>PTS</v>
          </cell>
          <cell r="AA1" t="str">
            <v>Javelot</v>
          </cell>
          <cell r="AB1" t="str">
            <v>PTS</v>
          </cell>
          <cell r="AC1" t="str">
            <v>Disque</v>
          </cell>
          <cell r="AD1" t="str">
            <v>PTS</v>
          </cell>
          <cell r="AE1" t="str">
            <v>Ballonde</v>
          </cell>
          <cell r="AF1" t="str">
            <v>PTS</v>
          </cell>
        </row>
        <row r="2">
          <cell r="A2">
            <v>0</v>
          </cell>
          <cell r="B2">
            <v>25</v>
          </cell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1</v>
          </cell>
          <cell r="S2">
            <v>0</v>
          </cell>
          <cell r="T2">
            <v>1</v>
          </cell>
          <cell r="U2">
            <v>0</v>
          </cell>
          <cell r="V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</row>
        <row r="3">
          <cell r="A3">
            <v>74</v>
          </cell>
          <cell r="B3">
            <v>25</v>
          </cell>
          <cell r="C3">
            <v>84</v>
          </cell>
          <cell r="D3">
            <v>25</v>
          </cell>
          <cell r="E3">
            <v>84</v>
          </cell>
          <cell r="F3">
            <v>25</v>
          </cell>
          <cell r="G3">
            <v>160</v>
          </cell>
          <cell r="H3">
            <v>25</v>
          </cell>
          <cell r="I3">
            <v>540</v>
          </cell>
          <cell r="J3">
            <v>25</v>
          </cell>
          <cell r="K3">
            <v>1300</v>
          </cell>
          <cell r="L3">
            <v>25</v>
          </cell>
          <cell r="M3">
            <v>3150</v>
          </cell>
          <cell r="N3">
            <v>25</v>
          </cell>
          <cell r="O3">
            <v>5200</v>
          </cell>
          <cell r="P3">
            <v>25</v>
          </cell>
          <cell r="Q3">
            <v>180</v>
          </cell>
          <cell r="R3">
            <v>2</v>
          </cell>
          <cell r="S3">
            <v>360</v>
          </cell>
          <cell r="T3">
            <v>2</v>
          </cell>
          <cell r="U3">
            <v>80</v>
          </cell>
          <cell r="V3">
            <v>2</v>
          </cell>
          <cell r="W3">
            <v>70</v>
          </cell>
          <cell r="X3">
            <v>2</v>
          </cell>
          <cell r="Y3">
            <v>300</v>
          </cell>
          <cell r="Z3">
            <v>2</v>
          </cell>
          <cell r="AA3">
            <v>500</v>
          </cell>
          <cell r="AB3">
            <v>2</v>
          </cell>
          <cell r="AC3">
            <v>500</v>
          </cell>
          <cell r="AD3">
            <v>2</v>
          </cell>
          <cell r="AE3">
            <v>400</v>
          </cell>
          <cell r="AF3">
            <v>2</v>
          </cell>
        </row>
        <row r="4">
          <cell r="E4">
            <v>85</v>
          </cell>
          <cell r="F4">
            <v>24</v>
          </cell>
          <cell r="G4">
            <v>161</v>
          </cell>
          <cell r="H4">
            <v>24</v>
          </cell>
          <cell r="I4">
            <v>541</v>
          </cell>
          <cell r="J4">
            <v>24</v>
          </cell>
          <cell r="K4">
            <v>1301</v>
          </cell>
          <cell r="L4">
            <v>24</v>
          </cell>
          <cell r="M4">
            <v>3151</v>
          </cell>
          <cell r="N4">
            <v>24</v>
          </cell>
          <cell r="O4">
            <v>5201</v>
          </cell>
          <cell r="P4">
            <v>24</v>
          </cell>
          <cell r="Q4">
            <v>200</v>
          </cell>
          <cell r="R4">
            <v>3</v>
          </cell>
          <cell r="S4">
            <v>380</v>
          </cell>
          <cell r="T4">
            <v>3</v>
          </cell>
          <cell r="V4">
            <v>3</v>
          </cell>
          <cell r="W4">
            <v>80</v>
          </cell>
          <cell r="X4">
            <v>3</v>
          </cell>
          <cell r="Y4">
            <v>320</v>
          </cell>
          <cell r="Z4">
            <v>3</v>
          </cell>
          <cell r="AA4">
            <v>550</v>
          </cell>
          <cell r="AB4">
            <v>3</v>
          </cell>
          <cell r="AC4">
            <v>550</v>
          </cell>
          <cell r="AD4">
            <v>3</v>
          </cell>
          <cell r="AE4">
            <v>450</v>
          </cell>
          <cell r="AF4">
            <v>3</v>
          </cell>
        </row>
        <row r="5">
          <cell r="A5">
            <v>75</v>
          </cell>
          <cell r="B5">
            <v>24</v>
          </cell>
          <cell r="C5">
            <v>85</v>
          </cell>
          <cell r="D5">
            <v>24</v>
          </cell>
          <cell r="E5">
            <v>86</v>
          </cell>
          <cell r="F5">
            <v>24</v>
          </cell>
          <cell r="G5">
            <v>164</v>
          </cell>
          <cell r="H5">
            <v>24</v>
          </cell>
          <cell r="I5">
            <v>550</v>
          </cell>
          <cell r="J5">
            <v>24</v>
          </cell>
          <cell r="K5">
            <v>1320</v>
          </cell>
          <cell r="L5">
            <v>24</v>
          </cell>
          <cell r="M5">
            <v>3200</v>
          </cell>
          <cell r="N5">
            <v>24</v>
          </cell>
          <cell r="O5">
            <v>5300</v>
          </cell>
          <cell r="P5">
            <v>24</v>
          </cell>
          <cell r="Q5">
            <v>210</v>
          </cell>
          <cell r="R5">
            <v>4</v>
          </cell>
          <cell r="S5">
            <v>400</v>
          </cell>
          <cell r="T5">
            <v>4</v>
          </cell>
          <cell r="V5">
            <v>4</v>
          </cell>
          <cell r="W5">
            <v>90</v>
          </cell>
          <cell r="X5">
            <v>4</v>
          </cell>
          <cell r="Y5">
            <v>340</v>
          </cell>
          <cell r="Z5">
            <v>4</v>
          </cell>
          <cell r="AA5">
            <v>600</v>
          </cell>
          <cell r="AB5">
            <v>4</v>
          </cell>
          <cell r="AC5">
            <v>600</v>
          </cell>
          <cell r="AD5">
            <v>4</v>
          </cell>
          <cell r="AE5">
            <v>500</v>
          </cell>
          <cell r="AF5">
            <v>4</v>
          </cell>
        </row>
        <row r="6">
          <cell r="E6">
            <v>87</v>
          </cell>
          <cell r="F6">
            <v>23</v>
          </cell>
          <cell r="G6">
            <v>165</v>
          </cell>
          <cell r="H6">
            <v>23</v>
          </cell>
          <cell r="I6">
            <v>551</v>
          </cell>
          <cell r="J6">
            <v>23</v>
          </cell>
          <cell r="K6">
            <v>1321</v>
          </cell>
          <cell r="L6">
            <v>23</v>
          </cell>
          <cell r="M6">
            <v>3201</v>
          </cell>
          <cell r="N6">
            <v>23</v>
          </cell>
          <cell r="O6">
            <v>5301</v>
          </cell>
          <cell r="P6">
            <v>23</v>
          </cell>
          <cell r="Q6">
            <v>220</v>
          </cell>
          <cell r="R6">
            <v>5</v>
          </cell>
          <cell r="S6">
            <v>420</v>
          </cell>
          <cell r="T6">
            <v>5</v>
          </cell>
          <cell r="U6">
            <v>85</v>
          </cell>
          <cell r="V6">
            <v>5</v>
          </cell>
          <cell r="W6">
            <v>110</v>
          </cell>
          <cell r="X6">
            <v>5</v>
          </cell>
          <cell r="Y6">
            <v>360</v>
          </cell>
          <cell r="Z6">
            <v>5</v>
          </cell>
          <cell r="AA6">
            <v>650</v>
          </cell>
          <cell r="AB6">
            <v>5</v>
          </cell>
          <cell r="AC6">
            <v>650</v>
          </cell>
          <cell r="AD6">
            <v>5</v>
          </cell>
          <cell r="AE6">
            <v>550</v>
          </cell>
          <cell r="AF6">
            <v>5</v>
          </cell>
        </row>
        <row r="7">
          <cell r="A7">
            <v>76</v>
          </cell>
          <cell r="B7">
            <v>23</v>
          </cell>
          <cell r="C7">
            <v>86</v>
          </cell>
          <cell r="D7">
            <v>23</v>
          </cell>
          <cell r="E7">
            <v>89</v>
          </cell>
          <cell r="F7">
            <v>23</v>
          </cell>
          <cell r="G7">
            <v>168</v>
          </cell>
          <cell r="H7">
            <v>23</v>
          </cell>
          <cell r="I7">
            <v>560</v>
          </cell>
          <cell r="J7">
            <v>23</v>
          </cell>
          <cell r="K7">
            <v>1340</v>
          </cell>
          <cell r="L7">
            <v>23</v>
          </cell>
          <cell r="M7">
            <v>3250</v>
          </cell>
          <cell r="N7">
            <v>23</v>
          </cell>
          <cell r="O7">
            <v>5400</v>
          </cell>
          <cell r="P7">
            <v>23</v>
          </cell>
          <cell r="Q7">
            <v>230</v>
          </cell>
          <cell r="R7">
            <v>6</v>
          </cell>
          <cell r="S7">
            <v>440</v>
          </cell>
          <cell r="T7">
            <v>6</v>
          </cell>
          <cell r="V7">
            <v>6</v>
          </cell>
          <cell r="W7">
            <v>100</v>
          </cell>
          <cell r="X7">
            <v>6</v>
          </cell>
          <cell r="Y7">
            <v>380</v>
          </cell>
          <cell r="Z7">
            <v>6</v>
          </cell>
          <cell r="AA7">
            <v>700</v>
          </cell>
          <cell r="AB7">
            <v>6</v>
          </cell>
          <cell r="AC7">
            <v>700</v>
          </cell>
          <cell r="AD7">
            <v>6</v>
          </cell>
          <cell r="AE7">
            <v>600</v>
          </cell>
          <cell r="AF7">
            <v>6</v>
          </cell>
        </row>
        <row r="8">
          <cell r="E8">
            <v>90</v>
          </cell>
          <cell r="F8">
            <v>22</v>
          </cell>
          <cell r="G8">
            <v>169</v>
          </cell>
          <cell r="H8">
            <v>22</v>
          </cell>
          <cell r="I8">
            <v>561</v>
          </cell>
          <cell r="J8">
            <v>22</v>
          </cell>
          <cell r="K8">
            <v>1341</v>
          </cell>
          <cell r="L8">
            <v>22</v>
          </cell>
          <cell r="M8">
            <v>3251</v>
          </cell>
          <cell r="N8">
            <v>22</v>
          </cell>
          <cell r="O8">
            <v>5401</v>
          </cell>
          <cell r="P8">
            <v>22</v>
          </cell>
          <cell r="Q8">
            <v>240</v>
          </cell>
          <cell r="R8">
            <v>7</v>
          </cell>
          <cell r="S8">
            <v>460</v>
          </cell>
          <cell r="T8">
            <v>7</v>
          </cell>
          <cell r="V8">
            <v>7</v>
          </cell>
          <cell r="W8">
            <v>110</v>
          </cell>
          <cell r="X8">
            <v>7</v>
          </cell>
          <cell r="Y8">
            <v>400</v>
          </cell>
          <cell r="Z8">
            <v>7</v>
          </cell>
          <cell r="AA8">
            <v>750</v>
          </cell>
          <cell r="AB8">
            <v>7</v>
          </cell>
          <cell r="AC8">
            <v>750</v>
          </cell>
          <cell r="AD8">
            <v>7</v>
          </cell>
          <cell r="AE8">
            <v>650</v>
          </cell>
          <cell r="AF8">
            <v>7</v>
          </cell>
        </row>
        <row r="9">
          <cell r="A9">
            <v>77</v>
          </cell>
          <cell r="B9">
            <v>22</v>
          </cell>
          <cell r="C9">
            <v>87</v>
          </cell>
          <cell r="D9">
            <v>22</v>
          </cell>
          <cell r="E9">
            <v>92</v>
          </cell>
          <cell r="F9">
            <v>22</v>
          </cell>
          <cell r="G9">
            <v>172</v>
          </cell>
          <cell r="H9">
            <v>22</v>
          </cell>
          <cell r="I9">
            <v>570</v>
          </cell>
          <cell r="J9">
            <v>22</v>
          </cell>
          <cell r="K9">
            <v>1360</v>
          </cell>
          <cell r="L9">
            <v>22</v>
          </cell>
          <cell r="M9">
            <v>3300</v>
          </cell>
          <cell r="N9">
            <v>22</v>
          </cell>
          <cell r="O9">
            <v>5500</v>
          </cell>
          <cell r="P9">
            <v>22</v>
          </cell>
          <cell r="Q9">
            <v>250</v>
          </cell>
          <cell r="R9">
            <v>8</v>
          </cell>
          <cell r="S9">
            <v>480</v>
          </cell>
          <cell r="T9">
            <v>8</v>
          </cell>
          <cell r="U9">
            <v>90</v>
          </cell>
          <cell r="V9">
            <v>8</v>
          </cell>
          <cell r="W9">
            <v>115</v>
          </cell>
          <cell r="X9">
            <v>8</v>
          </cell>
          <cell r="Y9">
            <v>420</v>
          </cell>
          <cell r="Z9">
            <v>8</v>
          </cell>
          <cell r="AA9">
            <v>800</v>
          </cell>
          <cell r="AB9">
            <v>8</v>
          </cell>
          <cell r="AC9">
            <v>800</v>
          </cell>
          <cell r="AD9">
            <v>8</v>
          </cell>
          <cell r="AE9">
            <v>700</v>
          </cell>
          <cell r="AF9">
            <v>8</v>
          </cell>
        </row>
        <row r="10">
          <cell r="E10">
            <v>93</v>
          </cell>
          <cell r="F10">
            <v>21</v>
          </cell>
          <cell r="G10">
            <v>173</v>
          </cell>
          <cell r="H10">
            <v>21</v>
          </cell>
          <cell r="I10">
            <v>571</v>
          </cell>
          <cell r="J10">
            <v>21</v>
          </cell>
          <cell r="K10">
            <v>1361</v>
          </cell>
          <cell r="L10">
            <v>21</v>
          </cell>
          <cell r="M10">
            <v>3301</v>
          </cell>
          <cell r="N10">
            <v>21</v>
          </cell>
          <cell r="O10">
            <v>5501</v>
          </cell>
          <cell r="P10">
            <v>21</v>
          </cell>
          <cell r="Q10">
            <v>260</v>
          </cell>
          <cell r="R10">
            <v>9</v>
          </cell>
          <cell r="S10">
            <v>500</v>
          </cell>
          <cell r="T10">
            <v>9</v>
          </cell>
          <cell r="V10">
            <v>9</v>
          </cell>
          <cell r="W10">
            <v>120</v>
          </cell>
          <cell r="X10">
            <v>9</v>
          </cell>
          <cell r="Y10">
            <v>440</v>
          </cell>
          <cell r="Z10">
            <v>9</v>
          </cell>
          <cell r="AA10">
            <v>850</v>
          </cell>
          <cell r="AB10">
            <v>9</v>
          </cell>
          <cell r="AC10">
            <v>850</v>
          </cell>
          <cell r="AD10">
            <v>9</v>
          </cell>
          <cell r="AE10">
            <v>750</v>
          </cell>
          <cell r="AF10">
            <v>9</v>
          </cell>
        </row>
        <row r="11">
          <cell r="A11">
            <v>78</v>
          </cell>
          <cell r="B11">
            <v>21</v>
          </cell>
          <cell r="C11">
            <v>88</v>
          </cell>
          <cell r="D11">
            <v>21</v>
          </cell>
          <cell r="E11">
            <v>95</v>
          </cell>
          <cell r="F11">
            <v>21</v>
          </cell>
          <cell r="G11">
            <v>176</v>
          </cell>
          <cell r="H11">
            <v>21</v>
          </cell>
          <cell r="I11">
            <v>580</v>
          </cell>
          <cell r="J11">
            <v>21</v>
          </cell>
          <cell r="K11">
            <v>1380</v>
          </cell>
          <cell r="L11">
            <v>21</v>
          </cell>
          <cell r="M11">
            <v>3350</v>
          </cell>
          <cell r="N11">
            <v>21</v>
          </cell>
          <cell r="O11">
            <v>6000</v>
          </cell>
          <cell r="P11">
            <v>21</v>
          </cell>
          <cell r="Q11">
            <v>270</v>
          </cell>
          <cell r="R11">
            <v>10</v>
          </cell>
          <cell r="S11">
            <v>520</v>
          </cell>
          <cell r="T11">
            <v>10</v>
          </cell>
          <cell r="V11">
            <v>10</v>
          </cell>
          <cell r="W11">
            <v>125</v>
          </cell>
          <cell r="X11">
            <v>10</v>
          </cell>
          <cell r="Y11">
            <v>460</v>
          </cell>
          <cell r="Z11">
            <v>10</v>
          </cell>
          <cell r="AA11">
            <v>900</v>
          </cell>
          <cell r="AB11">
            <v>10</v>
          </cell>
          <cell r="AC11">
            <v>900</v>
          </cell>
          <cell r="AD11">
            <v>10</v>
          </cell>
          <cell r="AE11">
            <v>800</v>
          </cell>
          <cell r="AF11">
            <v>10</v>
          </cell>
        </row>
        <row r="12">
          <cell r="E12">
            <v>96</v>
          </cell>
          <cell r="F12">
            <v>20</v>
          </cell>
          <cell r="G12">
            <v>177</v>
          </cell>
          <cell r="H12">
            <v>20</v>
          </cell>
          <cell r="I12">
            <v>581</v>
          </cell>
          <cell r="J12">
            <v>20</v>
          </cell>
          <cell r="K12">
            <v>1381</v>
          </cell>
          <cell r="L12">
            <v>20</v>
          </cell>
          <cell r="M12">
            <v>3351</v>
          </cell>
          <cell r="N12">
            <v>20</v>
          </cell>
          <cell r="O12">
            <v>6001</v>
          </cell>
          <cell r="P12">
            <v>20</v>
          </cell>
          <cell r="Q12">
            <v>280</v>
          </cell>
          <cell r="R12">
            <v>11</v>
          </cell>
          <cell r="S12">
            <v>540</v>
          </cell>
          <cell r="T12">
            <v>11</v>
          </cell>
          <cell r="U12">
            <v>95</v>
          </cell>
          <cell r="V12">
            <v>11</v>
          </cell>
          <cell r="W12">
            <v>130</v>
          </cell>
          <cell r="X12">
            <v>11</v>
          </cell>
          <cell r="Y12">
            <v>480</v>
          </cell>
          <cell r="Z12">
            <v>11</v>
          </cell>
          <cell r="AA12">
            <v>950</v>
          </cell>
          <cell r="AB12">
            <v>11</v>
          </cell>
          <cell r="AC12">
            <v>950</v>
          </cell>
          <cell r="AD12">
            <v>11</v>
          </cell>
          <cell r="AE12">
            <v>850</v>
          </cell>
          <cell r="AF12">
            <v>11</v>
          </cell>
        </row>
        <row r="13">
          <cell r="A13">
            <v>79</v>
          </cell>
          <cell r="B13">
            <v>20</v>
          </cell>
          <cell r="C13">
            <v>89</v>
          </cell>
          <cell r="D13">
            <v>20</v>
          </cell>
          <cell r="E13">
            <v>98</v>
          </cell>
          <cell r="F13">
            <v>20</v>
          </cell>
          <cell r="G13">
            <v>180</v>
          </cell>
          <cell r="H13">
            <v>20</v>
          </cell>
          <cell r="I13">
            <v>590</v>
          </cell>
          <cell r="J13">
            <v>20</v>
          </cell>
          <cell r="K13">
            <v>1400</v>
          </cell>
          <cell r="L13">
            <v>20</v>
          </cell>
          <cell r="M13">
            <v>3400</v>
          </cell>
          <cell r="N13">
            <v>20</v>
          </cell>
          <cell r="O13">
            <v>6100</v>
          </cell>
          <cell r="P13">
            <v>20</v>
          </cell>
          <cell r="Q13">
            <v>290</v>
          </cell>
          <cell r="R13">
            <v>12</v>
          </cell>
          <cell r="S13">
            <v>560</v>
          </cell>
          <cell r="T13">
            <v>12</v>
          </cell>
          <cell r="V13">
            <v>12</v>
          </cell>
          <cell r="W13">
            <v>135</v>
          </cell>
          <cell r="X13">
            <v>12</v>
          </cell>
          <cell r="Y13">
            <v>500</v>
          </cell>
          <cell r="Z13">
            <v>12</v>
          </cell>
          <cell r="AA13">
            <v>1000</v>
          </cell>
          <cell r="AB13">
            <v>12</v>
          </cell>
          <cell r="AC13">
            <v>1000</v>
          </cell>
          <cell r="AD13">
            <v>12</v>
          </cell>
          <cell r="AE13">
            <v>900</v>
          </cell>
          <cell r="AF13">
            <v>12</v>
          </cell>
        </row>
        <row r="14">
          <cell r="E14">
            <v>99</v>
          </cell>
          <cell r="F14">
            <v>19</v>
          </cell>
          <cell r="G14">
            <v>181</v>
          </cell>
          <cell r="H14">
            <v>19</v>
          </cell>
          <cell r="I14">
            <v>591</v>
          </cell>
          <cell r="J14">
            <v>19</v>
          </cell>
          <cell r="K14">
            <v>1401</v>
          </cell>
          <cell r="L14">
            <v>19</v>
          </cell>
          <cell r="M14">
            <v>3401</v>
          </cell>
          <cell r="N14">
            <v>19</v>
          </cell>
          <cell r="O14">
            <v>6101</v>
          </cell>
          <cell r="P14">
            <v>19</v>
          </cell>
          <cell r="Q14">
            <v>300</v>
          </cell>
          <cell r="R14">
            <v>13</v>
          </cell>
          <cell r="S14">
            <v>580</v>
          </cell>
          <cell r="T14">
            <v>13</v>
          </cell>
          <cell r="V14">
            <v>13</v>
          </cell>
          <cell r="W14">
            <v>140</v>
          </cell>
          <cell r="X14">
            <v>13</v>
          </cell>
          <cell r="Y14">
            <v>520</v>
          </cell>
          <cell r="Z14">
            <v>13</v>
          </cell>
          <cell r="AA14">
            <v>1100</v>
          </cell>
          <cell r="AB14">
            <v>13</v>
          </cell>
          <cell r="AC14">
            <v>1100</v>
          </cell>
          <cell r="AD14">
            <v>13</v>
          </cell>
          <cell r="AE14">
            <v>950</v>
          </cell>
          <cell r="AF14">
            <v>13</v>
          </cell>
        </row>
        <row r="15">
          <cell r="A15">
            <v>80</v>
          </cell>
          <cell r="B15">
            <v>19</v>
          </cell>
          <cell r="C15">
            <v>90</v>
          </cell>
          <cell r="D15">
            <v>19</v>
          </cell>
          <cell r="E15">
            <v>102</v>
          </cell>
          <cell r="F15">
            <v>19</v>
          </cell>
          <cell r="G15">
            <v>185</v>
          </cell>
          <cell r="H15">
            <v>19</v>
          </cell>
          <cell r="I15">
            <v>1000</v>
          </cell>
          <cell r="J15">
            <v>19</v>
          </cell>
          <cell r="K15">
            <v>1430</v>
          </cell>
          <cell r="L15">
            <v>19</v>
          </cell>
          <cell r="M15">
            <v>3450</v>
          </cell>
          <cell r="N15">
            <v>19</v>
          </cell>
          <cell r="O15">
            <v>6200</v>
          </cell>
          <cell r="P15">
            <v>19</v>
          </cell>
          <cell r="Q15">
            <v>310</v>
          </cell>
          <cell r="R15">
            <v>14</v>
          </cell>
          <cell r="S15">
            <v>600</v>
          </cell>
          <cell r="T15">
            <v>14</v>
          </cell>
          <cell r="U15">
            <v>100</v>
          </cell>
          <cell r="V15">
            <v>14</v>
          </cell>
          <cell r="W15">
            <v>145</v>
          </cell>
          <cell r="X15">
            <v>14</v>
          </cell>
          <cell r="Y15">
            <v>540</v>
          </cell>
          <cell r="Z15">
            <v>14</v>
          </cell>
          <cell r="AA15">
            <v>1200</v>
          </cell>
          <cell r="AB15">
            <v>14</v>
          </cell>
          <cell r="AC15">
            <v>1200</v>
          </cell>
          <cell r="AD15">
            <v>14</v>
          </cell>
          <cell r="AE15">
            <v>1000</v>
          </cell>
          <cell r="AF15">
            <v>14</v>
          </cell>
        </row>
        <row r="16">
          <cell r="C16">
            <v>91</v>
          </cell>
          <cell r="D16">
            <v>18</v>
          </cell>
          <cell r="E16">
            <v>103</v>
          </cell>
          <cell r="F16">
            <v>18</v>
          </cell>
          <cell r="G16">
            <v>186</v>
          </cell>
          <cell r="H16">
            <v>18</v>
          </cell>
          <cell r="I16">
            <v>1001</v>
          </cell>
          <cell r="J16">
            <v>18</v>
          </cell>
          <cell r="K16">
            <v>1431</v>
          </cell>
          <cell r="L16">
            <v>18</v>
          </cell>
          <cell r="M16">
            <v>3451</v>
          </cell>
          <cell r="N16">
            <v>18</v>
          </cell>
          <cell r="O16">
            <v>6201</v>
          </cell>
          <cell r="P16">
            <v>18</v>
          </cell>
          <cell r="Q16">
            <v>320</v>
          </cell>
          <cell r="R16">
            <v>15</v>
          </cell>
          <cell r="S16">
            <v>620</v>
          </cell>
          <cell r="T16">
            <v>15</v>
          </cell>
          <cell r="V16">
            <v>15</v>
          </cell>
          <cell r="W16">
            <v>150</v>
          </cell>
          <cell r="X16">
            <v>15</v>
          </cell>
          <cell r="Y16">
            <v>560</v>
          </cell>
          <cell r="Z16">
            <v>15</v>
          </cell>
          <cell r="AA16">
            <v>1300</v>
          </cell>
          <cell r="AB16">
            <v>15</v>
          </cell>
          <cell r="AC16">
            <v>1300</v>
          </cell>
          <cell r="AD16">
            <v>15</v>
          </cell>
          <cell r="AE16">
            <v>1100</v>
          </cell>
          <cell r="AF16">
            <v>15</v>
          </cell>
        </row>
        <row r="17">
          <cell r="A17">
            <v>81</v>
          </cell>
          <cell r="B17">
            <v>18</v>
          </cell>
          <cell r="C17">
            <v>92</v>
          </cell>
          <cell r="D17">
            <v>18</v>
          </cell>
          <cell r="E17">
            <v>106</v>
          </cell>
          <cell r="F17">
            <v>18</v>
          </cell>
          <cell r="G17">
            <v>190</v>
          </cell>
          <cell r="H17">
            <v>18</v>
          </cell>
          <cell r="I17">
            <v>1020</v>
          </cell>
          <cell r="J17">
            <v>18</v>
          </cell>
          <cell r="K17">
            <v>1460</v>
          </cell>
          <cell r="L17">
            <v>18</v>
          </cell>
          <cell r="M17">
            <v>3500</v>
          </cell>
          <cell r="N17">
            <v>18</v>
          </cell>
          <cell r="O17">
            <v>6300</v>
          </cell>
          <cell r="P17">
            <v>18</v>
          </cell>
          <cell r="Q17">
            <v>330</v>
          </cell>
          <cell r="R17">
            <v>16</v>
          </cell>
          <cell r="S17">
            <v>640</v>
          </cell>
          <cell r="T17">
            <v>16</v>
          </cell>
          <cell r="U17">
            <v>105</v>
          </cell>
          <cell r="V17">
            <v>16</v>
          </cell>
          <cell r="W17">
            <v>155</v>
          </cell>
          <cell r="X17">
            <v>16</v>
          </cell>
          <cell r="Y17">
            <v>580</v>
          </cell>
          <cell r="Z17">
            <v>16</v>
          </cell>
          <cell r="AA17">
            <v>1400</v>
          </cell>
          <cell r="AB17">
            <v>16</v>
          </cell>
          <cell r="AC17">
            <v>1400</v>
          </cell>
          <cell r="AD17">
            <v>16</v>
          </cell>
          <cell r="AE17">
            <v>1200</v>
          </cell>
          <cell r="AF17">
            <v>16</v>
          </cell>
        </row>
        <row r="18">
          <cell r="A18">
            <v>82</v>
          </cell>
          <cell r="B18">
            <v>17</v>
          </cell>
          <cell r="C18">
            <v>93</v>
          </cell>
          <cell r="D18">
            <v>17</v>
          </cell>
          <cell r="E18">
            <v>107</v>
          </cell>
          <cell r="F18">
            <v>17</v>
          </cell>
          <cell r="G18">
            <v>191</v>
          </cell>
          <cell r="H18">
            <v>17</v>
          </cell>
          <cell r="I18">
            <v>1021</v>
          </cell>
          <cell r="J18">
            <v>17</v>
          </cell>
          <cell r="K18">
            <v>1461</v>
          </cell>
          <cell r="L18">
            <v>17</v>
          </cell>
          <cell r="M18">
            <v>3501</v>
          </cell>
          <cell r="N18">
            <v>17</v>
          </cell>
          <cell r="O18">
            <v>6301</v>
          </cell>
          <cell r="P18">
            <v>17</v>
          </cell>
          <cell r="Q18">
            <v>340</v>
          </cell>
          <cell r="R18">
            <v>17</v>
          </cell>
          <cell r="S18">
            <v>660</v>
          </cell>
          <cell r="T18">
            <v>17</v>
          </cell>
          <cell r="V18">
            <v>17</v>
          </cell>
          <cell r="W18">
            <v>160</v>
          </cell>
          <cell r="X18">
            <v>17</v>
          </cell>
          <cell r="Y18">
            <v>600</v>
          </cell>
          <cell r="Z18">
            <v>17</v>
          </cell>
          <cell r="AA18">
            <v>1500</v>
          </cell>
          <cell r="AB18">
            <v>17</v>
          </cell>
          <cell r="AC18">
            <v>1500</v>
          </cell>
          <cell r="AD18">
            <v>17</v>
          </cell>
          <cell r="AE18">
            <v>1400</v>
          </cell>
          <cell r="AF18">
            <v>17</v>
          </cell>
        </row>
        <row r="19">
          <cell r="A19">
            <v>83</v>
          </cell>
          <cell r="B19">
            <v>17</v>
          </cell>
          <cell r="C19">
            <v>94</v>
          </cell>
          <cell r="D19">
            <v>17</v>
          </cell>
          <cell r="E19">
            <v>110</v>
          </cell>
          <cell r="F19">
            <v>17</v>
          </cell>
          <cell r="G19">
            <v>195</v>
          </cell>
          <cell r="H19">
            <v>17</v>
          </cell>
          <cell r="I19">
            <v>1040</v>
          </cell>
          <cell r="J19">
            <v>17</v>
          </cell>
          <cell r="K19">
            <v>1490</v>
          </cell>
          <cell r="L19">
            <v>17</v>
          </cell>
          <cell r="M19">
            <v>3550</v>
          </cell>
          <cell r="N19">
            <v>17</v>
          </cell>
          <cell r="O19">
            <v>6400</v>
          </cell>
          <cell r="P19">
            <v>17</v>
          </cell>
          <cell r="Q19">
            <v>350</v>
          </cell>
          <cell r="R19">
            <v>18</v>
          </cell>
          <cell r="S19">
            <v>680</v>
          </cell>
          <cell r="T19">
            <v>18</v>
          </cell>
          <cell r="U19">
            <v>110</v>
          </cell>
          <cell r="V19">
            <v>18</v>
          </cell>
          <cell r="W19">
            <v>165</v>
          </cell>
          <cell r="X19">
            <v>18</v>
          </cell>
          <cell r="Y19">
            <v>620</v>
          </cell>
          <cell r="Z19">
            <v>18</v>
          </cell>
          <cell r="AA19">
            <v>1600</v>
          </cell>
          <cell r="AB19">
            <v>18</v>
          </cell>
          <cell r="AC19">
            <v>1600</v>
          </cell>
          <cell r="AD19">
            <v>18</v>
          </cell>
          <cell r="AE19">
            <v>1600</v>
          </cell>
          <cell r="AF19">
            <v>18</v>
          </cell>
        </row>
        <row r="20">
          <cell r="A20">
            <v>84</v>
          </cell>
          <cell r="B20">
            <v>16</v>
          </cell>
          <cell r="C20">
            <v>95</v>
          </cell>
          <cell r="D20">
            <v>16</v>
          </cell>
          <cell r="E20">
            <v>111</v>
          </cell>
          <cell r="F20">
            <v>16</v>
          </cell>
          <cell r="G20">
            <v>196</v>
          </cell>
          <cell r="H20">
            <v>16</v>
          </cell>
          <cell r="I20">
            <v>1041</v>
          </cell>
          <cell r="J20">
            <v>16</v>
          </cell>
          <cell r="K20">
            <v>1491</v>
          </cell>
          <cell r="L20">
            <v>16</v>
          </cell>
          <cell r="M20">
            <v>3551</v>
          </cell>
          <cell r="N20">
            <v>16</v>
          </cell>
          <cell r="O20">
            <v>6401</v>
          </cell>
          <cell r="P20">
            <v>16</v>
          </cell>
          <cell r="Q20">
            <v>360</v>
          </cell>
          <cell r="R20">
            <v>19</v>
          </cell>
          <cell r="S20">
            <v>700</v>
          </cell>
          <cell r="T20">
            <v>19</v>
          </cell>
          <cell r="V20">
            <v>19</v>
          </cell>
          <cell r="W20">
            <v>170</v>
          </cell>
          <cell r="X20">
            <v>19</v>
          </cell>
          <cell r="Y20">
            <v>640</v>
          </cell>
          <cell r="Z20">
            <v>19</v>
          </cell>
          <cell r="AA20">
            <v>1700</v>
          </cell>
          <cell r="AB20">
            <v>19</v>
          </cell>
          <cell r="AC20">
            <v>1700</v>
          </cell>
          <cell r="AD20">
            <v>19</v>
          </cell>
          <cell r="AE20">
            <v>1800</v>
          </cell>
          <cell r="AF20">
            <v>19</v>
          </cell>
        </row>
        <row r="21">
          <cell r="A21">
            <v>85</v>
          </cell>
          <cell r="B21">
            <v>16</v>
          </cell>
          <cell r="C21">
            <v>96</v>
          </cell>
          <cell r="D21">
            <v>16</v>
          </cell>
          <cell r="E21">
            <v>114</v>
          </cell>
          <cell r="F21">
            <v>16</v>
          </cell>
          <cell r="G21">
            <v>200</v>
          </cell>
          <cell r="H21">
            <v>16</v>
          </cell>
          <cell r="I21">
            <v>1060</v>
          </cell>
          <cell r="J21">
            <v>16</v>
          </cell>
          <cell r="K21">
            <v>1520</v>
          </cell>
          <cell r="L21">
            <v>16</v>
          </cell>
          <cell r="M21">
            <v>4000</v>
          </cell>
          <cell r="N21">
            <v>16</v>
          </cell>
          <cell r="O21">
            <v>6500</v>
          </cell>
          <cell r="P21">
            <v>16</v>
          </cell>
          <cell r="Q21">
            <v>370</v>
          </cell>
          <cell r="R21">
            <v>20</v>
          </cell>
          <cell r="S21">
            <v>725</v>
          </cell>
          <cell r="T21">
            <v>20</v>
          </cell>
          <cell r="U21">
            <v>115</v>
          </cell>
          <cell r="V21">
            <v>20</v>
          </cell>
          <cell r="W21">
            <v>180</v>
          </cell>
          <cell r="X21">
            <v>20</v>
          </cell>
          <cell r="Y21">
            <v>670</v>
          </cell>
          <cell r="Z21">
            <v>20</v>
          </cell>
          <cell r="AA21">
            <v>1800</v>
          </cell>
          <cell r="AB21">
            <v>20</v>
          </cell>
          <cell r="AC21">
            <v>1800</v>
          </cell>
          <cell r="AD21">
            <v>20</v>
          </cell>
          <cell r="AE21">
            <v>2000</v>
          </cell>
          <cell r="AF21">
            <v>20</v>
          </cell>
        </row>
        <row r="22">
          <cell r="A22">
            <v>86</v>
          </cell>
          <cell r="B22">
            <v>15</v>
          </cell>
          <cell r="C22">
            <v>97</v>
          </cell>
          <cell r="D22">
            <v>15</v>
          </cell>
          <cell r="E22">
            <v>115</v>
          </cell>
          <cell r="F22">
            <v>15</v>
          </cell>
          <cell r="G22">
            <v>201</v>
          </cell>
          <cell r="H22">
            <v>15</v>
          </cell>
          <cell r="I22">
            <v>1061</v>
          </cell>
          <cell r="J22">
            <v>15</v>
          </cell>
          <cell r="K22">
            <v>1521</v>
          </cell>
          <cell r="L22">
            <v>15</v>
          </cell>
          <cell r="M22">
            <v>4001</v>
          </cell>
          <cell r="N22">
            <v>15</v>
          </cell>
          <cell r="O22">
            <v>6501</v>
          </cell>
          <cell r="P22">
            <v>15</v>
          </cell>
          <cell r="Q22">
            <v>380</v>
          </cell>
          <cell r="R22">
            <v>21</v>
          </cell>
          <cell r="S22">
            <v>750</v>
          </cell>
          <cell r="T22">
            <v>21</v>
          </cell>
          <cell r="V22">
            <v>21</v>
          </cell>
          <cell r="W22">
            <v>190</v>
          </cell>
          <cell r="X22">
            <v>21</v>
          </cell>
          <cell r="Y22">
            <v>700</v>
          </cell>
          <cell r="Z22">
            <v>21</v>
          </cell>
          <cell r="AA22">
            <v>2000</v>
          </cell>
          <cell r="AB22">
            <v>21</v>
          </cell>
          <cell r="AC22">
            <v>2000</v>
          </cell>
          <cell r="AD22">
            <v>21</v>
          </cell>
          <cell r="AE22">
            <v>2200</v>
          </cell>
          <cell r="AF22">
            <v>21</v>
          </cell>
        </row>
        <row r="23">
          <cell r="A23">
            <v>87</v>
          </cell>
          <cell r="B23">
            <v>15</v>
          </cell>
          <cell r="C23">
            <v>98</v>
          </cell>
          <cell r="D23">
            <v>15</v>
          </cell>
          <cell r="E23">
            <v>118</v>
          </cell>
          <cell r="F23">
            <v>15</v>
          </cell>
          <cell r="G23">
            <v>205</v>
          </cell>
          <cell r="H23">
            <v>15</v>
          </cell>
          <cell r="I23">
            <v>1080</v>
          </cell>
          <cell r="J23">
            <v>15</v>
          </cell>
          <cell r="K23">
            <v>1550</v>
          </cell>
          <cell r="L23">
            <v>15</v>
          </cell>
          <cell r="M23">
            <v>4050</v>
          </cell>
          <cell r="N23">
            <v>15</v>
          </cell>
          <cell r="O23">
            <v>7000</v>
          </cell>
          <cell r="P23">
            <v>15</v>
          </cell>
          <cell r="Q23">
            <v>390</v>
          </cell>
          <cell r="R23">
            <v>22</v>
          </cell>
          <cell r="S23">
            <v>775</v>
          </cell>
          <cell r="T23">
            <v>22</v>
          </cell>
          <cell r="U23">
            <v>120</v>
          </cell>
          <cell r="V23">
            <v>22</v>
          </cell>
          <cell r="W23">
            <v>200</v>
          </cell>
          <cell r="X23">
            <v>22</v>
          </cell>
          <cell r="Y23">
            <v>750</v>
          </cell>
          <cell r="Z23">
            <v>22</v>
          </cell>
          <cell r="AA23">
            <v>2200</v>
          </cell>
          <cell r="AB23">
            <v>22</v>
          </cell>
          <cell r="AC23">
            <v>2200</v>
          </cell>
          <cell r="AD23">
            <v>22</v>
          </cell>
          <cell r="AE23">
            <v>2400</v>
          </cell>
          <cell r="AF23">
            <v>22</v>
          </cell>
        </row>
        <row r="24">
          <cell r="A24">
            <v>88</v>
          </cell>
          <cell r="B24">
            <v>14</v>
          </cell>
          <cell r="C24">
            <v>99</v>
          </cell>
          <cell r="D24">
            <v>14</v>
          </cell>
          <cell r="E24">
            <v>119</v>
          </cell>
          <cell r="F24">
            <v>14</v>
          </cell>
          <cell r="G24">
            <v>206</v>
          </cell>
          <cell r="H24">
            <v>14</v>
          </cell>
          <cell r="I24">
            <v>1081</v>
          </cell>
          <cell r="J24">
            <v>14</v>
          </cell>
          <cell r="K24">
            <v>1551</v>
          </cell>
          <cell r="L24">
            <v>14</v>
          </cell>
          <cell r="M24">
            <v>4051</v>
          </cell>
          <cell r="N24">
            <v>14</v>
          </cell>
          <cell r="O24">
            <v>7001</v>
          </cell>
          <cell r="P24">
            <v>14</v>
          </cell>
          <cell r="Q24">
            <v>400</v>
          </cell>
          <cell r="R24">
            <v>23</v>
          </cell>
          <cell r="S24">
            <v>800</v>
          </cell>
          <cell r="T24">
            <v>23</v>
          </cell>
          <cell r="U24">
            <v>125</v>
          </cell>
          <cell r="V24">
            <v>23</v>
          </cell>
          <cell r="W24">
            <v>210</v>
          </cell>
          <cell r="X24">
            <v>23</v>
          </cell>
          <cell r="Y24">
            <v>800</v>
          </cell>
          <cell r="Z24">
            <v>23</v>
          </cell>
          <cell r="AA24">
            <v>2400</v>
          </cell>
          <cell r="AB24">
            <v>23</v>
          </cell>
          <cell r="AC24">
            <v>2400</v>
          </cell>
          <cell r="AD24">
            <v>23</v>
          </cell>
          <cell r="AE24">
            <v>2600</v>
          </cell>
          <cell r="AF24">
            <v>23</v>
          </cell>
        </row>
        <row r="25">
          <cell r="A25">
            <v>89</v>
          </cell>
          <cell r="B25">
            <v>14</v>
          </cell>
          <cell r="C25">
            <v>100</v>
          </cell>
          <cell r="D25">
            <v>14</v>
          </cell>
          <cell r="E25">
            <v>122</v>
          </cell>
          <cell r="F25">
            <v>14</v>
          </cell>
          <cell r="G25">
            <v>210</v>
          </cell>
          <cell r="H25">
            <v>14</v>
          </cell>
          <cell r="I25">
            <v>1100</v>
          </cell>
          <cell r="J25">
            <v>14</v>
          </cell>
          <cell r="K25">
            <v>1580</v>
          </cell>
          <cell r="L25">
            <v>14</v>
          </cell>
          <cell r="M25">
            <v>4100</v>
          </cell>
          <cell r="N25">
            <v>14</v>
          </cell>
          <cell r="O25">
            <v>7100</v>
          </cell>
          <cell r="P25">
            <v>14</v>
          </cell>
          <cell r="Q25">
            <v>420</v>
          </cell>
          <cell r="R25">
            <v>24</v>
          </cell>
          <cell r="S25">
            <v>850</v>
          </cell>
          <cell r="T25">
            <v>24</v>
          </cell>
          <cell r="U25">
            <v>130</v>
          </cell>
          <cell r="V25">
            <v>24</v>
          </cell>
          <cell r="W25">
            <v>230</v>
          </cell>
          <cell r="X25">
            <v>24</v>
          </cell>
          <cell r="Y25">
            <v>850</v>
          </cell>
          <cell r="Z25">
            <v>24</v>
          </cell>
          <cell r="AA25">
            <v>2700</v>
          </cell>
          <cell r="AB25">
            <v>24</v>
          </cell>
          <cell r="AC25">
            <v>2600</v>
          </cell>
          <cell r="AD25">
            <v>24</v>
          </cell>
          <cell r="AE25">
            <v>2700</v>
          </cell>
          <cell r="AF25">
            <v>24</v>
          </cell>
        </row>
        <row r="26">
          <cell r="A26">
            <v>90</v>
          </cell>
          <cell r="B26">
            <v>13</v>
          </cell>
          <cell r="C26">
            <v>101</v>
          </cell>
          <cell r="D26">
            <v>13</v>
          </cell>
          <cell r="E26">
            <v>123</v>
          </cell>
          <cell r="F26">
            <v>13</v>
          </cell>
          <cell r="G26">
            <v>211</v>
          </cell>
          <cell r="H26">
            <v>13</v>
          </cell>
          <cell r="I26">
            <v>1101</v>
          </cell>
          <cell r="J26">
            <v>13</v>
          </cell>
          <cell r="K26">
            <v>1581</v>
          </cell>
          <cell r="L26">
            <v>13</v>
          </cell>
          <cell r="M26">
            <v>4101</v>
          </cell>
          <cell r="N26">
            <v>13</v>
          </cell>
          <cell r="O26">
            <v>7101</v>
          </cell>
          <cell r="P26">
            <v>13</v>
          </cell>
          <cell r="Q26">
            <v>440</v>
          </cell>
          <cell r="R26">
            <v>25</v>
          </cell>
          <cell r="S26">
            <v>950</v>
          </cell>
          <cell r="T26">
            <v>25</v>
          </cell>
          <cell r="U26">
            <v>135</v>
          </cell>
          <cell r="V26">
            <v>25</v>
          </cell>
          <cell r="W26">
            <v>250</v>
          </cell>
          <cell r="X26">
            <v>25</v>
          </cell>
          <cell r="Y26">
            <v>950</v>
          </cell>
          <cell r="Z26">
            <v>25</v>
          </cell>
          <cell r="AA26">
            <v>3000</v>
          </cell>
          <cell r="AB26">
            <v>25</v>
          </cell>
          <cell r="AC26">
            <v>2800</v>
          </cell>
          <cell r="AD26">
            <v>25</v>
          </cell>
          <cell r="AE26">
            <v>2900</v>
          </cell>
          <cell r="AF26">
            <v>25</v>
          </cell>
        </row>
        <row r="27">
          <cell r="A27">
            <v>91</v>
          </cell>
          <cell r="B27">
            <v>13</v>
          </cell>
          <cell r="C27">
            <v>102</v>
          </cell>
          <cell r="D27">
            <v>13</v>
          </cell>
          <cell r="E27">
            <v>126</v>
          </cell>
          <cell r="F27">
            <v>13</v>
          </cell>
          <cell r="G27">
            <v>215</v>
          </cell>
          <cell r="H27">
            <v>13</v>
          </cell>
          <cell r="I27">
            <v>1120</v>
          </cell>
          <cell r="J27">
            <v>13</v>
          </cell>
          <cell r="K27">
            <v>2020</v>
          </cell>
          <cell r="L27">
            <v>13</v>
          </cell>
          <cell r="M27">
            <v>4160</v>
          </cell>
          <cell r="N27">
            <v>13</v>
          </cell>
          <cell r="O27">
            <v>7200</v>
          </cell>
          <cell r="P27">
            <v>13</v>
          </cell>
        </row>
        <row r="28">
          <cell r="A28">
            <v>92</v>
          </cell>
          <cell r="B28">
            <v>12</v>
          </cell>
          <cell r="C28">
            <v>103</v>
          </cell>
          <cell r="D28">
            <v>12</v>
          </cell>
          <cell r="E28">
            <v>127</v>
          </cell>
          <cell r="F28">
            <v>12</v>
          </cell>
          <cell r="G28">
            <v>216</v>
          </cell>
          <cell r="H28">
            <v>12</v>
          </cell>
          <cell r="I28">
            <v>1121</v>
          </cell>
          <cell r="J28">
            <v>12</v>
          </cell>
          <cell r="K28">
            <v>2021</v>
          </cell>
          <cell r="L28">
            <v>12</v>
          </cell>
          <cell r="M28">
            <v>4161</v>
          </cell>
          <cell r="N28">
            <v>12</v>
          </cell>
          <cell r="O28">
            <v>7201</v>
          </cell>
          <cell r="P28">
            <v>12</v>
          </cell>
        </row>
        <row r="29">
          <cell r="A29">
            <v>94</v>
          </cell>
          <cell r="B29">
            <v>12</v>
          </cell>
          <cell r="C29">
            <v>105</v>
          </cell>
          <cell r="D29">
            <v>12</v>
          </cell>
          <cell r="E29">
            <v>130</v>
          </cell>
          <cell r="F29">
            <v>12</v>
          </cell>
          <cell r="G29">
            <v>220</v>
          </cell>
          <cell r="H29">
            <v>12</v>
          </cell>
          <cell r="I29">
            <v>1140</v>
          </cell>
          <cell r="J29">
            <v>12</v>
          </cell>
          <cell r="K29">
            <v>2060</v>
          </cell>
          <cell r="L29">
            <v>12</v>
          </cell>
          <cell r="M29">
            <v>4220</v>
          </cell>
          <cell r="N29">
            <v>12</v>
          </cell>
          <cell r="O29">
            <v>7300</v>
          </cell>
          <cell r="P29">
            <v>12</v>
          </cell>
        </row>
        <row r="30">
          <cell r="A30">
            <v>95</v>
          </cell>
          <cell r="B30">
            <v>11</v>
          </cell>
          <cell r="C30">
            <v>106</v>
          </cell>
          <cell r="D30">
            <v>11</v>
          </cell>
          <cell r="E30">
            <v>131</v>
          </cell>
          <cell r="F30">
            <v>11</v>
          </cell>
          <cell r="G30">
            <v>221</v>
          </cell>
          <cell r="H30">
            <v>11</v>
          </cell>
          <cell r="I30">
            <v>1141</v>
          </cell>
          <cell r="J30">
            <v>11</v>
          </cell>
          <cell r="K30">
            <v>2061</v>
          </cell>
          <cell r="L30">
            <v>11</v>
          </cell>
          <cell r="M30">
            <v>4221</v>
          </cell>
          <cell r="N30">
            <v>11</v>
          </cell>
          <cell r="O30">
            <v>7301</v>
          </cell>
          <cell r="P30">
            <v>11</v>
          </cell>
        </row>
        <row r="31">
          <cell r="A31">
            <v>97</v>
          </cell>
          <cell r="B31">
            <v>11</v>
          </cell>
          <cell r="C31">
            <v>108</v>
          </cell>
          <cell r="D31">
            <v>11</v>
          </cell>
          <cell r="E31">
            <v>134</v>
          </cell>
          <cell r="F31">
            <v>11</v>
          </cell>
          <cell r="G31">
            <v>225</v>
          </cell>
          <cell r="H31">
            <v>11</v>
          </cell>
          <cell r="I31">
            <v>1160</v>
          </cell>
          <cell r="J31">
            <v>11</v>
          </cell>
          <cell r="K31">
            <v>2100</v>
          </cell>
          <cell r="L31">
            <v>11</v>
          </cell>
          <cell r="M31">
            <v>4300</v>
          </cell>
          <cell r="N31">
            <v>11</v>
          </cell>
          <cell r="O31">
            <v>7400</v>
          </cell>
          <cell r="P31">
            <v>11</v>
          </cell>
        </row>
        <row r="32">
          <cell r="A32">
            <v>98</v>
          </cell>
          <cell r="B32">
            <v>10</v>
          </cell>
          <cell r="C32">
            <v>109</v>
          </cell>
          <cell r="D32">
            <v>10</v>
          </cell>
          <cell r="E32">
            <v>135</v>
          </cell>
          <cell r="F32">
            <v>10</v>
          </cell>
          <cell r="G32">
            <v>226</v>
          </cell>
          <cell r="H32">
            <v>10</v>
          </cell>
          <cell r="I32">
            <v>1161</v>
          </cell>
          <cell r="J32">
            <v>10</v>
          </cell>
          <cell r="K32">
            <v>2101</v>
          </cell>
          <cell r="L32">
            <v>10</v>
          </cell>
          <cell r="M32">
            <v>4301</v>
          </cell>
          <cell r="N32">
            <v>10</v>
          </cell>
          <cell r="O32">
            <v>7401</v>
          </cell>
          <cell r="P32">
            <v>10</v>
          </cell>
        </row>
        <row r="33">
          <cell r="A33">
            <v>100</v>
          </cell>
          <cell r="B33">
            <v>10</v>
          </cell>
          <cell r="C33">
            <v>111</v>
          </cell>
          <cell r="D33">
            <v>10</v>
          </cell>
          <cell r="E33">
            <v>138</v>
          </cell>
          <cell r="F33">
            <v>10</v>
          </cell>
          <cell r="G33">
            <v>232</v>
          </cell>
          <cell r="H33">
            <v>10</v>
          </cell>
          <cell r="I33">
            <v>1180</v>
          </cell>
          <cell r="J33">
            <v>10</v>
          </cell>
          <cell r="K33">
            <v>2150</v>
          </cell>
          <cell r="L33">
            <v>10</v>
          </cell>
          <cell r="M33">
            <v>4380</v>
          </cell>
          <cell r="N33">
            <v>10</v>
          </cell>
          <cell r="O33">
            <v>7500</v>
          </cell>
          <cell r="P33">
            <v>10</v>
          </cell>
        </row>
        <row r="34">
          <cell r="A34">
            <v>101</v>
          </cell>
          <cell r="B34">
            <v>9</v>
          </cell>
          <cell r="C34">
            <v>112</v>
          </cell>
          <cell r="D34">
            <v>9</v>
          </cell>
          <cell r="E34">
            <v>139</v>
          </cell>
          <cell r="F34">
            <v>9</v>
          </cell>
          <cell r="G34">
            <v>233</v>
          </cell>
          <cell r="H34">
            <v>9</v>
          </cell>
          <cell r="I34">
            <v>1181</v>
          </cell>
          <cell r="J34">
            <v>9</v>
          </cell>
          <cell r="K34">
            <v>2151</v>
          </cell>
          <cell r="L34">
            <v>9</v>
          </cell>
          <cell r="M34">
            <v>4381</v>
          </cell>
          <cell r="N34">
            <v>9</v>
          </cell>
          <cell r="O34">
            <v>7501</v>
          </cell>
          <cell r="P34">
            <v>9</v>
          </cell>
        </row>
        <row r="35">
          <cell r="A35">
            <v>103</v>
          </cell>
          <cell r="B35">
            <v>9</v>
          </cell>
          <cell r="C35">
            <v>114</v>
          </cell>
          <cell r="D35">
            <v>9</v>
          </cell>
          <cell r="E35">
            <v>142</v>
          </cell>
          <cell r="F35">
            <v>9</v>
          </cell>
          <cell r="G35">
            <v>239</v>
          </cell>
          <cell r="H35">
            <v>9</v>
          </cell>
          <cell r="I35">
            <v>1200</v>
          </cell>
          <cell r="J35">
            <v>9</v>
          </cell>
          <cell r="K35">
            <v>2200</v>
          </cell>
          <cell r="L35">
            <v>9</v>
          </cell>
          <cell r="M35">
            <v>4460</v>
          </cell>
          <cell r="N35">
            <v>9</v>
          </cell>
          <cell r="O35">
            <v>8000</v>
          </cell>
          <cell r="P35">
            <v>9</v>
          </cell>
        </row>
        <row r="36">
          <cell r="A36">
            <v>104</v>
          </cell>
          <cell r="B36">
            <v>8</v>
          </cell>
          <cell r="C36">
            <v>115</v>
          </cell>
          <cell r="D36">
            <v>8</v>
          </cell>
          <cell r="E36">
            <v>143</v>
          </cell>
          <cell r="F36">
            <v>8</v>
          </cell>
          <cell r="G36">
            <v>240</v>
          </cell>
          <cell r="H36">
            <v>8</v>
          </cell>
          <cell r="I36">
            <v>1201</v>
          </cell>
          <cell r="J36">
            <v>8</v>
          </cell>
          <cell r="K36">
            <v>2201</v>
          </cell>
          <cell r="L36">
            <v>8</v>
          </cell>
          <cell r="M36">
            <v>4461</v>
          </cell>
          <cell r="N36">
            <v>8</v>
          </cell>
          <cell r="O36">
            <v>8001</v>
          </cell>
          <cell r="P36">
            <v>8</v>
          </cell>
        </row>
        <row r="37">
          <cell r="A37">
            <v>106</v>
          </cell>
          <cell r="B37">
            <v>8</v>
          </cell>
          <cell r="C37">
            <v>118</v>
          </cell>
          <cell r="D37">
            <v>8</v>
          </cell>
          <cell r="E37">
            <v>146</v>
          </cell>
          <cell r="F37">
            <v>8</v>
          </cell>
          <cell r="G37">
            <v>246</v>
          </cell>
          <cell r="H37">
            <v>8</v>
          </cell>
          <cell r="I37">
            <v>1230</v>
          </cell>
          <cell r="J37">
            <v>8</v>
          </cell>
          <cell r="K37">
            <v>2250</v>
          </cell>
          <cell r="L37">
            <v>8</v>
          </cell>
          <cell r="M37">
            <v>4540</v>
          </cell>
          <cell r="N37">
            <v>8</v>
          </cell>
          <cell r="O37">
            <v>8100</v>
          </cell>
          <cell r="P37">
            <v>8</v>
          </cell>
        </row>
        <row r="38">
          <cell r="A38">
            <v>107</v>
          </cell>
          <cell r="B38">
            <v>7</v>
          </cell>
          <cell r="C38">
            <v>119</v>
          </cell>
          <cell r="D38">
            <v>7</v>
          </cell>
          <cell r="E38">
            <v>147</v>
          </cell>
          <cell r="F38">
            <v>7</v>
          </cell>
          <cell r="G38">
            <v>247</v>
          </cell>
          <cell r="H38">
            <v>7</v>
          </cell>
          <cell r="I38">
            <v>1231</v>
          </cell>
          <cell r="J38">
            <v>7</v>
          </cell>
          <cell r="K38">
            <v>2251</v>
          </cell>
          <cell r="L38">
            <v>7</v>
          </cell>
          <cell r="M38">
            <v>4541</v>
          </cell>
          <cell r="N38">
            <v>7</v>
          </cell>
          <cell r="O38">
            <v>8101</v>
          </cell>
          <cell r="P38">
            <v>7</v>
          </cell>
        </row>
        <row r="39">
          <cell r="A39">
            <v>110</v>
          </cell>
          <cell r="B39">
            <v>7</v>
          </cell>
          <cell r="C39">
            <v>122</v>
          </cell>
          <cell r="D39">
            <v>7</v>
          </cell>
          <cell r="E39">
            <v>150</v>
          </cell>
          <cell r="F39">
            <v>7</v>
          </cell>
          <cell r="G39">
            <v>253</v>
          </cell>
          <cell r="H39">
            <v>7</v>
          </cell>
          <cell r="I39">
            <v>1260</v>
          </cell>
          <cell r="J39">
            <v>7</v>
          </cell>
          <cell r="K39">
            <v>2300</v>
          </cell>
          <cell r="L39">
            <v>7</v>
          </cell>
          <cell r="M39">
            <v>5020</v>
          </cell>
          <cell r="N39">
            <v>7</v>
          </cell>
          <cell r="O39">
            <v>8200</v>
          </cell>
          <cell r="P39">
            <v>7</v>
          </cell>
        </row>
        <row r="40">
          <cell r="A40">
            <v>111</v>
          </cell>
          <cell r="B40">
            <v>6</v>
          </cell>
          <cell r="C40">
            <v>123</v>
          </cell>
          <cell r="D40">
            <v>6</v>
          </cell>
          <cell r="E40">
            <v>151</v>
          </cell>
          <cell r="F40">
            <v>6</v>
          </cell>
          <cell r="G40">
            <v>254</v>
          </cell>
          <cell r="H40">
            <v>6</v>
          </cell>
          <cell r="I40">
            <v>1261</v>
          </cell>
          <cell r="J40">
            <v>6</v>
          </cell>
          <cell r="K40">
            <v>2301</v>
          </cell>
          <cell r="L40">
            <v>6</v>
          </cell>
          <cell r="M40">
            <v>5021</v>
          </cell>
          <cell r="N40">
            <v>6</v>
          </cell>
          <cell r="O40">
            <v>8201</v>
          </cell>
          <cell r="P40">
            <v>6</v>
          </cell>
        </row>
        <row r="41">
          <cell r="A41">
            <v>112</v>
          </cell>
          <cell r="B41">
            <v>6</v>
          </cell>
          <cell r="C41">
            <v>126</v>
          </cell>
          <cell r="D41">
            <v>6</v>
          </cell>
          <cell r="E41">
            <v>154</v>
          </cell>
          <cell r="F41">
            <v>6</v>
          </cell>
          <cell r="G41">
            <v>260</v>
          </cell>
          <cell r="H41">
            <v>6</v>
          </cell>
          <cell r="I41">
            <v>1290</v>
          </cell>
          <cell r="J41">
            <v>6</v>
          </cell>
          <cell r="K41">
            <v>2350</v>
          </cell>
          <cell r="L41">
            <v>6</v>
          </cell>
          <cell r="M41">
            <v>5100</v>
          </cell>
          <cell r="N41">
            <v>6</v>
          </cell>
          <cell r="O41">
            <v>8300</v>
          </cell>
          <cell r="P41">
            <v>6</v>
          </cell>
        </row>
        <row r="42">
          <cell r="A42">
            <v>113</v>
          </cell>
          <cell r="B42">
            <v>5</v>
          </cell>
          <cell r="C42">
            <v>127</v>
          </cell>
          <cell r="D42">
            <v>5</v>
          </cell>
          <cell r="E42">
            <v>155</v>
          </cell>
          <cell r="F42">
            <v>5</v>
          </cell>
          <cell r="G42">
            <v>261</v>
          </cell>
          <cell r="H42">
            <v>5</v>
          </cell>
          <cell r="I42">
            <v>1291</v>
          </cell>
          <cell r="J42">
            <v>5</v>
          </cell>
          <cell r="K42">
            <v>2351</v>
          </cell>
          <cell r="L42">
            <v>5</v>
          </cell>
          <cell r="M42">
            <v>5101</v>
          </cell>
          <cell r="N42">
            <v>5</v>
          </cell>
          <cell r="O42">
            <v>8301</v>
          </cell>
          <cell r="P42">
            <v>5</v>
          </cell>
        </row>
        <row r="43">
          <cell r="A43">
            <v>115</v>
          </cell>
          <cell r="B43">
            <v>5</v>
          </cell>
          <cell r="C43">
            <v>130</v>
          </cell>
          <cell r="D43">
            <v>5</v>
          </cell>
          <cell r="E43">
            <v>158</v>
          </cell>
          <cell r="F43">
            <v>5</v>
          </cell>
          <cell r="G43">
            <v>267</v>
          </cell>
          <cell r="H43">
            <v>5</v>
          </cell>
          <cell r="I43">
            <v>1320</v>
          </cell>
          <cell r="J43">
            <v>5</v>
          </cell>
          <cell r="K43">
            <v>2400</v>
          </cell>
          <cell r="L43">
            <v>5</v>
          </cell>
          <cell r="M43">
            <v>5200</v>
          </cell>
          <cell r="N43">
            <v>5</v>
          </cell>
          <cell r="O43">
            <v>8400</v>
          </cell>
          <cell r="P43">
            <v>5</v>
          </cell>
        </row>
        <row r="44">
          <cell r="A44">
            <v>116</v>
          </cell>
          <cell r="B44">
            <v>4</v>
          </cell>
          <cell r="C44">
            <v>131</v>
          </cell>
          <cell r="D44">
            <v>4</v>
          </cell>
          <cell r="E44">
            <v>159</v>
          </cell>
          <cell r="F44">
            <v>4</v>
          </cell>
          <cell r="G44">
            <v>268</v>
          </cell>
          <cell r="H44">
            <v>4</v>
          </cell>
          <cell r="I44">
            <v>1321</v>
          </cell>
          <cell r="J44">
            <v>4</v>
          </cell>
          <cell r="K44">
            <v>2401</v>
          </cell>
          <cell r="L44">
            <v>4</v>
          </cell>
          <cell r="M44">
            <v>5201</v>
          </cell>
          <cell r="N44">
            <v>4</v>
          </cell>
          <cell r="O44">
            <v>8401</v>
          </cell>
          <cell r="P44">
            <v>4</v>
          </cell>
        </row>
        <row r="45">
          <cell r="A45">
            <v>118</v>
          </cell>
          <cell r="B45">
            <v>4</v>
          </cell>
          <cell r="C45">
            <v>135</v>
          </cell>
          <cell r="D45">
            <v>4</v>
          </cell>
          <cell r="E45">
            <v>162</v>
          </cell>
          <cell r="F45">
            <v>4</v>
          </cell>
          <cell r="G45">
            <v>274</v>
          </cell>
          <cell r="H45">
            <v>4</v>
          </cell>
          <cell r="I45">
            <v>1350</v>
          </cell>
          <cell r="J45">
            <v>4</v>
          </cell>
          <cell r="K45">
            <v>2450</v>
          </cell>
          <cell r="L45">
            <v>4</v>
          </cell>
          <cell r="M45">
            <v>5300</v>
          </cell>
          <cell r="N45">
            <v>4</v>
          </cell>
          <cell r="O45">
            <v>8500</v>
          </cell>
          <cell r="P45">
            <v>4</v>
          </cell>
        </row>
        <row r="46">
          <cell r="A46">
            <v>119</v>
          </cell>
          <cell r="B46">
            <v>3</v>
          </cell>
          <cell r="C46">
            <v>136</v>
          </cell>
          <cell r="D46">
            <v>3</v>
          </cell>
          <cell r="E46">
            <v>163</v>
          </cell>
          <cell r="F46">
            <v>3</v>
          </cell>
          <cell r="G46">
            <v>275</v>
          </cell>
          <cell r="H46">
            <v>3</v>
          </cell>
          <cell r="I46">
            <v>1351</v>
          </cell>
          <cell r="J46">
            <v>3</v>
          </cell>
          <cell r="K46">
            <v>2451</v>
          </cell>
          <cell r="L46">
            <v>3</v>
          </cell>
          <cell r="M46">
            <v>5301</v>
          </cell>
          <cell r="N46">
            <v>3</v>
          </cell>
          <cell r="O46">
            <v>8501</v>
          </cell>
          <cell r="P46">
            <v>3</v>
          </cell>
        </row>
        <row r="47">
          <cell r="A47">
            <v>122</v>
          </cell>
          <cell r="B47">
            <v>3</v>
          </cell>
          <cell r="C47">
            <v>140</v>
          </cell>
          <cell r="D47">
            <v>3</v>
          </cell>
          <cell r="E47">
            <v>166</v>
          </cell>
          <cell r="F47">
            <v>3</v>
          </cell>
          <cell r="G47">
            <v>281</v>
          </cell>
          <cell r="H47">
            <v>3</v>
          </cell>
          <cell r="I47">
            <v>1380</v>
          </cell>
          <cell r="J47">
            <v>3</v>
          </cell>
          <cell r="K47">
            <v>2500</v>
          </cell>
          <cell r="L47">
            <v>3</v>
          </cell>
          <cell r="M47">
            <v>5400</v>
          </cell>
          <cell r="N47">
            <v>3</v>
          </cell>
          <cell r="O47">
            <v>9000</v>
          </cell>
          <cell r="P47">
            <v>3</v>
          </cell>
        </row>
        <row r="48">
          <cell r="A48">
            <v>123</v>
          </cell>
          <cell r="B48">
            <v>2</v>
          </cell>
          <cell r="C48">
            <v>141</v>
          </cell>
          <cell r="D48">
            <v>2</v>
          </cell>
          <cell r="E48">
            <v>167</v>
          </cell>
          <cell r="F48">
            <v>2</v>
          </cell>
          <cell r="G48">
            <v>282</v>
          </cell>
          <cell r="H48">
            <v>2</v>
          </cell>
          <cell r="I48">
            <v>1381</v>
          </cell>
          <cell r="J48">
            <v>2</v>
          </cell>
          <cell r="K48">
            <v>2501</v>
          </cell>
          <cell r="L48">
            <v>2</v>
          </cell>
          <cell r="M48">
            <v>5401</v>
          </cell>
          <cell r="N48">
            <v>2</v>
          </cell>
          <cell r="O48">
            <v>9001</v>
          </cell>
          <cell r="P48">
            <v>2</v>
          </cell>
        </row>
        <row r="49">
          <cell r="A49">
            <v>126</v>
          </cell>
          <cell r="B49">
            <v>2</v>
          </cell>
          <cell r="C49">
            <v>145</v>
          </cell>
          <cell r="D49">
            <v>2</v>
          </cell>
          <cell r="E49">
            <v>170</v>
          </cell>
          <cell r="F49">
            <v>2</v>
          </cell>
          <cell r="G49">
            <v>288</v>
          </cell>
          <cell r="H49">
            <v>2</v>
          </cell>
          <cell r="I49">
            <v>1410</v>
          </cell>
          <cell r="J49">
            <v>2</v>
          </cell>
          <cell r="K49">
            <v>2550</v>
          </cell>
          <cell r="L49">
            <v>2</v>
          </cell>
          <cell r="M49">
            <v>5450</v>
          </cell>
          <cell r="N49">
            <v>2</v>
          </cell>
          <cell r="O49">
            <v>9100</v>
          </cell>
          <cell r="P49">
            <v>2</v>
          </cell>
        </row>
        <row r="50">
          <cell r="A50">
            <v>127</v>
          </cell>
          <cell r="B50">
            <v>1</v>
          </cell>
          <cell r="C50">
            <v>146</v>
          </cell>
          <cell r="D50">
            <v>1</v>
          </cell>
          <cell r="E50">
            <v>171</v>
          </cell>
          <cell r="F50">
            <v>2</v>
          </cell>
          <cell r="G50">
            <v>289</v>
          </cell>
          <cell r="H50">
            <v>1</v>
          </cell>
          <cell r="I50">
            <v>1411</v>
          </cell>
          <cell r="J50">
            <v>1</v>
          </cell>
          <cell r="K50">
            <v>2551</v>
          </cell>
          <cell r="L50">
            <v>1</v>
          </cell>
          <cell r="M50">
            <v>5451</v>
          </cell>
          <cell r="N50">
            <v>1</v>
          </cell>
          <cell r="O50">
            <v>9101</v>
          </cell>
          <cell r="P50">
            <v>1</v>
          </cell>
        </row>
        <row r="51">
          <cell r="A51" t="str">
            <v>50 m</v>
          </cell>
          <cell r="B51" t="str">
            <v>PTS</v>
          </cell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120 m</v>
          </cell>
          <cell r="H51" t="str">
            <v>PTS</v>
          </cell>
          <cell r="I51" t="str">
            <v>300 m</v>
          </cell>
          <cell r="J51" t="str">
            <v>PTS</v>
          </cell>
          <cell r="K51" t="str">
            <v>500 m</v>
          </cell>
          <cell r="L51" t="str">
            <v>PTS</v>
          </cell>
          <cell r="M51" t="str">
            <v>1000 m</v>
          </cell>
          <cell r="N51" t="str">
            <v>PTS</v>
          </cell>
          <cell r="O51" t="str">
            <v>1 km marche</v>
          </cell>
          <cell r="P51" t="str">
            <v>PTS</v>
          </cell>
        </row>
      </sheetData>
      <sheetData sheetId="15">
        <row r="1"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120 m</v>
          </cell>
          <cell r="H1" t="str">
            <v>PTS</v>
          </cell>
          <cell r="I1" t="str">
            <v>300 m</v>
          </cell>
          <cell r="J1" t="str">
            <v>PTS</v>
          </cell>
          <cell r="K1" t="str">
            <v>500 m</v>
          </cell>
          <cell r="L1" t="str">
            <v>PTS</v>
          </cell>
          <cell r="M1" t="str">
            <v>1000 m</v>
          </cell>
          <cell r="N1" t="str">
            <v>PTS</v>
          </cell>
          <cell r="O1" t="str">
            <v>2000 m</v>
          </cell>
          <cell r="P1" t="str">
            <v>PTS</v>
          </cell>
          <cell r="Q1" t="str">
            <v>1 km marche</v>
          </cell>
          <cell r="R1" t="str">
            <v>PTS</v>
          </cell>
          <cell r="S1" t="str">
            <v>2 km marche</v>
          </cell>
          <cell r="T1" t="str">
            <v>PTS</v>
          </cell>
          <cell r="U1" t="str">
            <v>LONGUEUR</v>
          </cell>
          <cell r="V1" t="str">
            <v>PTS</v>
          </cell>
          <cell r="W1" t="str">
            <v>T.S.</v>
          </cell>
          <cell r="X1" t="str">
            <v>PTS</v>
          </cell>
          <cell r="Y1" t="str">
            <v>HAUTEUR</v>
          </cell>
          <cell r="Z1" t="str">
            <v>PTS</v>
          </cell>
          <cell r="AA1" t="str">
            <v>PERCHE</v>
          </cell>
          <cell r="AB1" t="str">
            <v>PTS</v>
          </cell>
          <cell r="AC1" t="str">
            <v>POIDS</v>
          </cell>
          <cell r="AD1" t="str">
            <v>PTS</v>
          </cell>
          <cell r="AE1" t="str">
            <v>DISQUE</v>
          </cell>
          <cell r="AF1" t="str">
            <v>PTS</v>
          </cell>
          <cell r="AG1" t="str">
            <v>JAVELOT</v>
          </cell>
          <cell r="AH1" t="str">
            <v>PTS</v>
          </cell>
          <cell r="AI1" t="str">
            <v>MARTEAU</v>
          </cell>
          <cell r="AJ1" t="str">
            <v>PTS</v>
          </cell>
        </row>
        <row r="2"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25</v>
          </cell>
          <cell r="S2">
            <v>0</v>
          </cell>
          <cell r="T2">
            <v>25</v>
          </cell>
          <cell r="U2">
            <v>0</v>
          </cell>
          <cell r="V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  <cell r="AG2">
            <v>0</v>
          </cell>
          <cell r="AH2">
            <v>1</v>
          </cell>
          <cell r="AI2">
            <v>0</v>
          </cell>
          <cell r="AJ2">
            <v>1</v>
          </cell>
        </row>
        <row r="3">
          <cell r="C3">
            <v>79</v>
          </cell>
          <cell r="D3">
            <v>25</v>
          </cell>
          <cell r="E3">
            <v>87</v>
          </cell>
          <cell r="F3">
            <v>25</v>
          </cell>
          <cell r="G3">
            <v>154</v>
          </cell>
          <cell r="H3">
            <v>25</v>
          </cell>
          <cell r="I3">
            <v>470</v>
          </cell>
          <cell r="J3">
            <v>25</v>
          </cell>
          <cell r="K3">
            <v>1240</v>
          </cell>
          <cell r="L3">
            <v>25</v>
          </cell>
          <cell r="M3">
            <v>3080</v>
          </cell>
          <cell r="N3">
            <v>25</v>
          </cell>
          <cell r="O3">
            <v>7000</v>
          </cell>
          <cell r="P3">
            <v>25</v>
          </cell>
          <cell r="Q3">
            <v>5100</v>
          </cell>
          <cell r="R3">
            <v>25</v>
          </cell>
          <cell r="S3">
            <v>11300</v>
          </cell>
          <cell r="T3">
            <v>25</v>
          </cell>
          <cell r="U3">
            <v>210</v>
          </cell>
          <cell r="V3">
            <v>2</v>
          </cell>
          <cell r="W3">
            <v>500</v>
          </cell>
          <cell r="X3">
            <v>2</v>
          </cell>
          <cell r="Y3">
            <v>80</v>
          </cell>
          <cell r="Z3">
            <v>2</v>
          </cell>
          <cell r="AA3">
            <v>80</v>
          </cell>
          <cell r="AB3">
            <v>2</v>
          </cell>
          <cell r="AC3">
            <v>400</v>
          </cell>
          <cell r="AD3">
            <v>2</v>
          </cell>
          <cell r="AE3">
            <v>200</v>
          </cell>
          <cell r="AF3">
            <v>2</v>
          </cell>
          <cell r="AG3">
            <v>500</v>
          </cell>
          <cell r="AH3">
            <v>2</v>
          </cell>
          <cell r="AI3">
            <v>300</v>
          </cell>
          <cell r="AJ3">
            <v>2</v>
          </cell>
        </row>
        <row r="4">
          <cell r="C4">
            <v>80</v>
          </cell>
          <cell r="D4">
            <v>24</v>
          </cell>
          <cell r="E4">
            <v>88</v>
          </cell>
          <cell r="F4">
            <v>24</v>
          </cell>
          <cell r="G4">
            <v>155</v>
          </cell>
          <cell r="H4">
            <v>24</v>
          </cell>
          <cell r="I4">
            <v>471</v>
          </cell>
          <cell r="J4">
            <v>24</v>
          </cell>
          <cell r="K4">
            <v>1241</v>
          </cell>
          <cell r="L4">
            <v>24</v>
          </cell>
          <cell r="M4">
            <v>9081</v>
          </cell>
          <cell r="N4">
            <v>24</v>
          </cell>
          <cell r="O4">
            <v>7001</v>
          </cell>
          <cell r="P4">
            <v>24</v>
          </cell>
          <cell r="Q4">
            <v>5101</v>
          </cell>
          <cell r="R4">
            <v>24</v>
          </cell>
          <cell r="S4">
            <v>11301</v>
          </cell>
          <cell r="T4">
            <v>24</v>
          </cell>
        </row>
        <row r="5">
          <cell r="C5">
            <v>81</v>
          </cell>
          <cell r="D5">
            <v>24</v>
          </cell>
          <cell r="E5">
            <v>89</v>
          </cell>
          <cell r="F5">
            <v>24</v>
          </cell>
          <cell r="G5">
            <v>157</v>
          </cell>
          <cell r="H5">
            <v>24</v>
          </cell>
          <cell r="I5">
            <v>485</v>
          </cell>
          <cell r="J5">
            <v>24</v>
          </cell>
          <cell r="K5">
            <v>1260</v>
          </cell>
          <cell r="L5">
            <v>24</v>
          </cell>
          <cell r="M5">
            <v>3120</v>
          </cell>
          <cell r="N5">
            <v>24</v>
          </cell>
          <cell r="O5">
            <v>7100</v>
          </cell>
          <cell r="P5">
            <v>24</v>
          </cell>
          <cell r="Q5">
            <v>5200</v>
          </cell>
          <cell r="R5">
            <v>24</v>
          </cell>
          <cell r="S5">
            <v>11550</v>
          </cell>
          <cell r="T5">
            <v>24</v>
          </cell>
          <cell r="U5">
            <v>230</v>
          </cell>
          <cell r="V5">
            <v>3</v>
          </cell>
          <cell r="W5">
            <v>550</v>
          </cell>
          <cell r="X5">
            <v>3</v>
          </cell>
          <cell r="Y5">
            <v>85</v>
          </cell>
          <cell r="Z5">
            <v>3</v>
          </cell>
          <cell r="AA5">
            <v>90</v>
          </cell>
          <cell r="AB5">
            <v>3</v>
          </cell>
          <cell r="AC5">
            <v>440</v>
          </cell>
          <cell r="AD5">
            <v>3</v>
          </cell>
          <cell r="AE5">
            <v>300</v>
          </cell>
          <cell r="AF5">
            <v>3</v>
          </cell>
          <cell r="AG5">
            <v>600</v>
          </cell>
          <cell r="AH5">
            <v>3</v>
          </cell>
          <cell r="AI5">
            <v>400</v>
          </cell>
          <cell r="AJ5">
            <v>3</v>
          </cell>
        </row>
        <row r="6">
          <cell r="C6">
            <v>82</v>
          </cell>
          <cell r="D6">
            <v>23</v>
          </cell>
          <cell r="E6">
            <v>90</v>
          </cell>
          <cell r="F6">
            <v>23</v>
          </cell>
          <cell r="G6">
            <v>158</v>
          </cell>
          <cell r="H6">
            <v>23</v>
          </cell>
          <cell r="I6">
            <v>486</v>
          </cell>
          <cell r="J6">
            <v>23</v>
          </cell>
          <cell r="K6">
            <v>1261</v>
          </cell>
          <cell r="L6">
            <v>23</v>
          </cell>
          <cell r="M6">
            <v>3121</v>
          </cell>
          <cell r="N6">
            <v>23</v>
          </cell>
          <cell r="O6">
            <v>7101</v>
          </cell>
          <cell r="P6">
            <v>23</v>
          </cell>
          <cell r="Q6">
            <v>5201</v>
          </cell>
          <cell r="R6">
            <v>23</v>
          </cell>
          <cell r="S6">
            <v>11551</v>
          </cell>
          <cell r="T6">
            <v>23</v>
          </cell>
        </row>
        <row r="7">
          <cell r="C7">
            <v>83</v>
          </cell>
          <cell r="D7">
            <v>23</v>
          </cell>
          <cell r="E7">
            <v>91</v>
          </cell>
          <cell r="F7">
            <v>23</v>
          </cell>
          <cell r="G7">
            <v>160</v>
          </cell>
          <cell r="H7">
            <v>23</v>
          </cell>
          <cell r="I7">
            <v>500</v>
          </cell>
          <cell r="J7">
            <v>23</v>
          </cell>
          <cell r="K7">
            <v>1280</v>
          </cell>
          <cell r="L7">
            <v>23</v>
          </cell>
          <cell r="M7">
            <v>3160</v>
          </cell>
          <cell r="N7">
            <v>23</v>
          </cell>
          <cell r="O7">
            <v>7200</v>
          </cell>
          <cell r="P7">
            <v>23</v>
          </cell>
          <cell r="Q7">
            <v>5300</v>
          </cell>
          <cell r="R7">
            <v>23</v>
          </cell>
          <cell r="S7">
            <v>12100</v>
          </cell>
          <cell r="T7">
            <v>23</v>
          </cell>
          <cell r="U7">
            <v>240</v>
          </cell>
          <cell r="V7">
            <v>4</v>
          </cell>
          <cell r="W7">
            <v>575</v>
          </cell>
          <cell r="X7">
            <v>4</v>
          </cell>
          <cell r="Z7">
            <v>4</v>
          </cell>
          <cell r="AA7">
            <v>100</v>
          </cell>
          <cell r="AB7">
            <v>4</v>
          </cell>
          <cell r="AC7">
            <v>480</v>
          </cell>
          <cell r="AD7">
            <v>4</v>
          </cell>
          <cell r="AE7">
            <v>400</v>
          </cell>
          <cell r="AF7">
            <v>4</v>
          </cell>
          <cell r="AG7">
            <v>700</v>
          </cell>
          <cell r="AH7">
            <v>4</v>
          </cell>
          <cell r="AI7">
            <v>500</v>
          </cell>
          <cell r="AJ7">
            <v>4</v>
          </cell>
        </row>
        <row r="8">
          <cell r="C8">
            <v>84</v>
          </cell>
          <cell r="D8">
            <v>22</v>
          </cell>
          <cell r="E8">
            <v>92</v>
          </cell>
          <cell r="F8">
            <v>22</v>
          </cell>
          <cell r="G8">
            <v>161</v>
          </cell>
          <cell r="H8">
            <v>22</v>
          </cell>
          <cell r="I8">
            <v>501</v>
          </cell>
          <cell r="J8">
            <v>22</v>
          </cell>
          <cell r="K8">
            <v>1281</v>
          </cell>
          <cell r="L8">
            <v>22</v>
          </cell>
          <cell r="M8">
            <v>3161</v>
          </cell>
          <cell r="N8">
            <v>22</v>
          </cell>
          <cell r="O8">
            <v>7201</v>
          </cell>
          <cell r="P8">
            <v>22</v>
          </cell>
          <cell r="Q8">
            <v>5301</v>
          </cell>
          <cell r="R8">
            <v>22</v>
          </cell>
          <cell r="S8">
            <v>12101</v>
          </cell>
          <cell r="T8">
            <v>22</v>
          </cell>
        </row>
        <row r="9">
          <cell r="C9">
            <v>85</v>
          </cell>
          <cell r="D9">
            <v>22</v>
          </cell>
          <cell r="E9">
            <v>94</v>
          </cell>
          <cell r="F9">
            <v>22</v>
          </cell>
          <cell r="G9">
            <v>163</v>
          </cell>
          <cell r="H9">
            <v>22</v>
          </cell>
          <cell r="I9">
            <v>520</v>
          </cell>
          <cell r="J9">
            <v>22</v>
          </cell>
          <cell r="K9">
            <v>1300</v>
          </cell>
          <cell r="L9">
            <v>22</v>
          </cell>
          <cell r="M9">
            <v>3200</v>
          </cell>
          <cell r="N9">
            <v>22</v>
          </cell>
          <cell r="O9">
            <v>7300</v>
          </cell>
          <cell r="P9">
            <v>22</v>
          </cell>
          <cell r="Q9">
            <v>5400</v>
          </cell>
          <cell r="R9">
            <v>22</v>
          </cell>
          <cell r="S9">
            <v>12250</v>
          </cell>
          <cell r="T9">
            <v>22</v>
          </cell>
          <cell r="U9">
            <v>250</v>
          </cell>
          <cell r="V9">
            <v>5</v>
          </cell>
          <cell r="W9">
            <v>600</v>
          </cell>
          <cell r="X9">
            <v>5</v>
          </cell>
          <cell r="Y9">
            <v>90</v>
          </cell>
          <cell r="Z9">
            <v>5</v>
          </cell>
          <cell r="AA9">
            <v>110</v>
          </cell>
          <cell r="AB9">
            <v>5</v>
          </cell>
          <cell r="AC9">
            <v>520</v>
          </cell>
          <cell r="AD9">
            <v>5</v>
          </cell>
          <cell r="AE9">
            <v>500</v>
          </cell>
          <cell r="AF9">
            <v>5</v>
          </cell>
          <cell r="AG9">
            <v>800</v>
          </cell>
          <cell r="AH9">
            <v>5</v>
          </cell>
          <cell r="AI9">
            <v>600</v>
          </cell>
          <cell r="AJ9">
            <v>5</v>
          </cell>
        </row>
        <row r="10">
          <cell r="C10">
            <v>86</v>
          </cell>
          <cell r="D10">
            <v>21</v>
          </cell>
          <cell r="E10">
            <v>95</v>
          </cell>
          <cell r="F10">
            <v>21</v>
          </cell>
          <cell r="G10">
            <v>164</v>
          </cell>
          <cell r="H10">
            <v>21</v>
          </cell>
          <cell r="I10">
            <v>521</v>
          </cell>
          <cell r="J10">
            <v>21</v>
          </cell>
          <cell r="K10">
            <v>1301</v>
          </cell>
          <cell r="L10">
            <v>21</v>
          </cell>
          <cell r="M10">
            <v>3201</v>
          </cell>
          <cell r="N10">
            <v>21</v>
          </cell>
          <cell r="O10">
            <v>7301</v>
          </cell>
          <cell r="P10">
            <v>21</v>
          </cell>
          <cell r="Q10">
            <v>5401</v>
          </cell>
          <cell r="R10">
            <v>21</v>
          </cell>
          <cell r="S10">
            <v>12251</v>
          </cell>
          <cell r="T10">
            <v>21</v>
          </cell>
        </row>
        <row r="11">
          <cell r="C11">
            <v>87</v>
          </cell>
          <cell r="D11">
            <v>21</v>
          </cell>
          <cell r="E11">
            <v>97</v>
          </cell>
          <cell r="F11">
            <v>21</v>
          </cell>
          <cell r="G11">
            <v>166</v>
          </cell>
          <cell r="H11">
            <v>21</v>
          </cell>
          <cell r="I11">
            <v>540</v>
          </cell>
          <cell r="J11">
            <v>21</v>
          </cell>
          <cell r="K11">
            <v>1320</v>
          </cell>
          <cell r="L11">
            <v>21</v>
          </cell>
          <cell r="M11">
            <v>3250</v>
          </cell>
          <cell r="N11">
            <v>21</v>
          </cell>
          <cell r="O11">
            <v>7400</v>
          </cell>
          <cell r="P11">
            <v>21</v>
          </cell>
          <cell r="Q11">
            <v>5500</v>
          </cell>
          <cell r="R11">
            <v>21</v>
          </cell>
          <cell r="S11">
            <v>12400</v>
          </cell>
          <cell r="T11">
            <v>21</v>
          </cell>
          <cell r="U11">
            <v>260</v>
          </cell>
          <cell r="V11">
            <v>6</v>
          </cell>
          <cell r="W11">
            <v>625</v>
          </cell>
          <cell r="X11">
            <v>6</v>
          </cell>
          <cell r="Z11">
            <v>6</v>
          </cell>
          <cell r="AA11">
            <v>120</v>
          </cell>
          <cell r="AB11">
            <v>6</v>
          </cell>
          <cell r="AC11">
            <v>560</v>
          </cell>
          <cell r="AD11">
            <v>6</v>
          </cell>
          <cell r="AE11">
            <v>600</v>
          </cell>
          <cell r="AF11">
            <v>6</v>
          </cell>
          <cell r="AG11">
            <v>900</v>
          </cell>
          <cell r="AH11">
            <v>6</v>
          </cell>
          <cell r="AI11">
            <v>700</v>
          </cell>
          <cell r="AJ11">
            <v>6</v>
          </cell>
        </row>
        <row r="12">
          <cell r="C12">
            <v>88</v>
          </cell>
          <cell r="D12">
            <v>20</v>
          </cell>
          <cell r="E12">
            <v>98</v>
          </cell>
          <cell r="F12">
            <v>20</v>
          </cell>
          <cell r="G12">
            <v>167</v>
          </cell>
          <cell r="H12">
            <v>20</v>
          </cell>
          <cell r="I12">
            <v>541</v>
          </cell>
          <cell r="J12">
            <v>20</v>
          </cell>
          <cell r="K12">
            <v>1321</v>
          </cell>
          <cell r="L12">
            <v>20</v>
          </cell>
          <cell r="M12">
            <v>3251</v>
          </cell>
          <cell r="N12">
            <v>20</v>
          </cell>
          <cell r="O12">
            <v>7401</v>
          </cell>
          <cell r="P12">
            <v>20</v>
          </cell>
          <cell r="Q12">
            <v>5501</v>
          </cell>
          <cell r="R12">
            <v>20</v>
          </cell>
          <cell r="S12">
            <v>12401</v>
          </cell>
          <cell r="T12">
            <v>20</v>
          </cell>
        </row>
        <row r="13">
          <cell r="C13">
            <v>89</v>
          </cell>
          <cell r="D13">
            <v>20</v>
          </cell>
          <cell r="E13">
            <v>100</v>
          </cell>
          <cell r="F13">
            <v>20</v>
          </cell>
          <cell r="G13">
            <v>170</v>
          </cell>
          <cell r="H13">
            <v>20</v>
          </cell>
          <cell r="I13">
            <v>560</v>
          </cell>
          <cell r="J13">
            <v>20</v>
          </cell>
          <cell r="K13">
            <v>1340</v>
          </cell>
          <cell r="L13">
            <v>20</v>
          </cell>
          <cell r="M13">
            <v>3300</v>
          </cell>
          <cell r="N13">
            <v>20</v>
          </cell>
          <cell r="O13">
            <v>7500</v>
          </cell>
          <cell r="P13">
            <v>20</v>
          </cell>
          <cell r="Q13">
            <v>6000</v>
          </cell>
          <cell r="R13">
            <v>20</v>
          </cell>
          <cell r="S13">
            <v>12550</v>
          </cell>
          <cell r="T13">
            <v>20</v>
          </cell>
          <cell r="U13">
            <v>270</v>
          </cell>
          <cell r="V13">
            <v>7</v>
          </cell>
          <cell r="W13">
            <v>650</v>
          </cell>
          <cell r="X13">
            <v>7</v>
          </cell>
          <cell r="Y13">
            <v>95</v>
          </cell>
          <cell r="Z13">
            <v>7</v>
          </cell>
          <cell r="AA13">
            <v>130</v>
          </cell>
          <cell r="AB13">
            <v>7</v>
          </cell>
          <cell r="AC13">
            <v>600</v>
          </cell>
          <cell r="AD13">
            <v>7</v>
          </cell>
          <cell r="AE13">
            <v>700</v>
          </cell>
          <cell r="AF13">
            <v>7</v>
          </cell>
          <cell r="AG13">
            <v>1000</v>
          </cell>
          <cell r="AH13">
            <v>7</v>
          </cell>
          <cell r="AI13">
            <v>800</v>
          </cell>
          <cell r="AJ13">
            <v>7</v>
          </cell>
        </row>
        <row r="14">
          <cell r="C14">
            <v>90</v>
          </cell>
          <cell r="D14">
            <v>19</v>
          </cell>
          <cell r="E14">
            <v>101</v>
          </cell>
          <cell r="F14">
            <v>19</v>
          </cell>
          <cell r="G14">
            <v>171</v>
          </cell>
          <cell r="H14">
            <v>19</v>
          </cell>
          <cell r="I14">
            <v>561</v>
          </cell>
          <cell r="J14">
            <v>19</v>
          </cell>
          <cell r="K14">
            <v>1341</v>
          </cell>
          <cell r="L14">
            <v>19</v>
          </cell>
          <cell r="M14">
            <v>3301</v>
          </cell>
          <cell r="N14">
            <v>19</v>
          </cell>
          <cell r="O14">
            <v>7501</v>
          </cell>
          <cell r="P14">
            <v>19</v>
          </cell>
          <cell r="Q14">
            <v>6001</v>
          </cell>
          <cell r="R14">
            <v>19</v>
          </cell>
          <cell r="S14">
            <v>12551</v>
          </cell>
          <cell r="T14">
            <v>19</v>
          </cell>
        </row>
        <row r="15">
          <cell r="C15">
            <v>91</v>
          </cell>
          <cell r="D15">
            <v>19</v>
          </cell>
          <cell r="E15">
            <v>103</v>
          </cell>
          <cell r="F15">
            <v>19</v>
          </cell>
          <cell r="G15">
            <v>175</v>
          </cell>
          <cell r="H15">
            <v>19</v>
          </cell>
          <cell r="I15">
            <v>580</v>
          </cell>
          <cell r="J15">
            <v>19</v>
          </cell>
          <cell r="K15">
            <v>1370</v>
          </cell>
          <cell r="L15">
            <v>19</v>
          </cell>
          <cell r="M15">
            <v>3370</v>
          </cell>
          <cell r="N15">
            <v>19</v>
          </cell>
          <cell r="O15">
            <v>8050</v>
          </cell>
          <cell r="P15">
            <v>19</v>
          </cell>
          <cell r="Q15">
            <v>6100</v>
          </cell>
          <cell r="R15">
            <v>19</v>
          </cell>
          <cell r="S15">
            <v>13100</v>
          </cell>
          <cell r="T15">
            <v>19</v>
          </cell>
          <cell r="U15">
            <v>280</v>
          </cell>
          <cell r="V15">
            <v>8</v>
          </cell>
          <cell r="W15">
            <v>675</v>
          </cell>
          <cell r="X15">
            <v>8</v>
          </cell>
          <cell r="Z15">
            <v>8</v>
          </cell>
          <cell r="AB15">
            <v>8</v>
          </cell>
          <cell r="AC15">
            <v>625</v>
          </cell>
          <cell r="AD15">
            <v>8</v>
          </cell>
          <cell r="AE15">
            <v>800</v>
          </cell>
          <cell r="AF15">
            <v>8</v>
          </cell>
          <cell r="AG15">
            <v>1100</v>
          </cell>
          <cell r="AH15">
            <v>8</v>
          </cell>
          <cell r="AI15">
            <v>900</v>
          </cell>
          <cell r="AJ15">
            <v>8</v>
          </cell>
        </row>
        <row r="16">
          <cell r="C16">
            <v>92</v>
          </cell>
          <cell r="D16">
            <v>18</v>
          </cell>
          <cell r="E16">
            <v>104</v>
          </cell>
          <cell r="F16">
            <v>18</v>
          </cell>
          <cell r="G16">
            <v>176</v>
          </cell>
          <cell r="H16">
            <v>18</v>
          </cell>
          <cell r="I16">
            <v>581</v>
          </cell>
          <cell r="J16">
            <v>18</v>
          </cell>
          <cell r="K16">
            <v>1371</v>
          </cell>
          <cell r="L16">
            <v>18</v>
          </cell>
          <cell r="M16">
            <v>3371</v>
          </cell>
          <cell r="N16">
            <v>18</v>
          </cell>
          <cell r="O16">
            <v>8051</v>
          </cell>
          <cell r="P16">
            <v>18</v>
          </cell>
          <cell r="Q16">
            <v>6101</v>
          </cell>
          <cell r="R16">
            <v>18</v>
          </cell>
          <cell r="S16">
            <v>13101</v>
          </cell>
          <cell r="T16">
            <v>18</v>
          </cell>
        </row>
        <row r="17">
          <cell r="C17">
            <v>93</v>
          </cell>
          <cell r="D17">
            <v>18</v>
          </cell>
          <cell r="E17">
            <v>106</v>
          </cell>
          <cell r="F17">
            <v>18</v>
          </cell>
          <cell r="G17">
            <v>180</v>
          </cell>
          <cell r="H17">
            <v>18</v>
          </cell>
          <cell r="I17">
            <v>1000</v>
          </cell>
          <cell r="J17">
            <v>18</v>
          </cell>
          <cell r="K17">
            <v>1400</v>
          </cell>
          <cell r="L17">
            <v>18</v>
          </cell>
          <cell r="M17">
            <v>3440</v>
          </cell>
          <cell r="N17">
            <v>18</v>
          </cell>
          <cell r="O17">
            <v>8200</v>
          </cell>
          <cell r="P17">
            <v>18</v>
          </cell>
          <cell r="Q17">
            <v>6200</v>
          </cell>
          <cell r="R17">
            <v>18</v>
          </cell>
          <cell r="S17">
            <v>13250</v>
          </cell>
          <cell r="T17">
            <v>18</v>
          </cell>
          <cell r="U17">
            <v>290</v>
          </cell>
          <cell r="V17">
            <v>9</v>
          </cell>
          <cell r="W17">
            <v>700</v>
          </cell>
          <cell r="X17">
            <v>9</v>
          </cell>
          <cell r="Y17">
            <v>100</v>
          </cell>
          <cell r="Z17">
            <v>9</v>
          </cell>
          <cell r="AA17">
            <v>140</v>
          </cell>
          <cell r="AB17">
            <v>9</v>
          </cell>
          <cell r="AC17">
            <v>650</v>
          </cell>
          <cell r="AD17">
            <v>9</v>
          </cell>
          <cell r="AE17">
            <v>900</v>
          </cell>
          <cell r="AF17">
            <v>9</v>
          </cell>
          <cell r="AG17">
            <v>1200</v>
          </cell>
          <cell r="AH17">
            <v>9</v>
          </cell>
          <cell r="AI17">
            <v>1000</v>
          </cell>
          <cell r="AJ17">
            <v>9</v>
          </cell>
        </row>
        <row r="18">
          <cell r="C18">
            <v>94</v>
          </cell>
          <cell r="D18">
            <v>17</v>
          </cell>
          <cell r="E18">
            <v>107</v>
          </cell>
          <cell r="F18">
            <v>17</v>
          </cell>
          <cell r="G18">
            <v>181</v>
          </cell>
          <cell r="H18">
            <v>17</v>
          </cell>
          <cell r="I18">
            <v>1001</v>
          </cell>
          <cell r="J18">
            <v>17</v>
          </cell>
          <cell r="K18">
            <v>1401</v>
          </cell>
          <cell r="L18">
            <v>17</v>
          </cell>
          <cell r="M18">
            <v>3441</v>
          </cell>
          <cell r="N18">
            <v>17</v>
          </cell>
          <cell r="O18">
            <v>8201</v>
          </cell>
          <cell r="P18">
            <v>17</v>
          </cell>
          <cell r="Q18">
            <v>6201</v>
          </cell>
          <cell r="R18">
            <v>17</v>
          </cell>
          <cell r="S18">
            <v>13251</v>
          </cell>
          <cell r="T18">
            <v>17</v>
          </cell>
        </row>
        <row r="19">
          <cell r="C19">
            <v>96</v>
          </cell>
          <cell r="D19">
            <v>17</v>
          </cell>
          <cell r="E19">
            <v>109</v>
          </cell>
          <cell r="F19">
            <v>17</v>
          </cell>
          <cell r="G19">
            <v>185</v>
          </cell>
          <cell r="H19">
            <v>17</v>
          </cell>
          <cell r="I19">
            <v>1020</v>
          </cell>
          <cell r="J19">
            <v>17</v>
          </cell>
          <cell r="K19">
            <v>1430</v>
          </cell>
          <cell r="L19">
            <v>17</v>
          </cell>
          <cell r="M19">
            <v>3510</v>
          </cell>
          <cell r="N19">
            <v>17</v>
          </cell>
          <cell r="O19">
            <v>8350</v>
          </cell>
          <cell r="P19">
            <v>17</v>
          </cell>
          <cell r="Q19">
            <v>6300</v>
          </cell>
          <cell r="R19">
            <v>17</v>
          </cell>
          <cell r="S19">
            <v>13400</v>
          </cell>
          <cell r="T19">
            <v>17</v>
          </cell>
          <cell r="U19">
            <v>300</v>
          </cell>
          <cell r="V19">
            <v>10</v>
          </cell>
          <cell r="W19">
            <v>720</v>
          </cell>
          <cell r="X19">
            <v>10</v>
          </cell>
          <cell r="Z19">
            <v>10</v>
          </cell>
          <cell r="AB19">
            <v>10</v>
          </cell>
          <cell r="AC19">
            <v>675</v>
          </cell>
          <cell r="AD19">
            <v>10</v>
          </cell>
          <cell r="AE19">
            <v>1000</v>
          </cell>
          <cell r="AF19">
            <v>10</v>
          </cell>
          <cell r="AG19">
            <v>1300</v>
          </cell>
          <cell r="AH19">
            <v>10</v>
          </cell>
          <cell r="AI19">
            <v>1100</v>
          </cell>
          <cell r="AJ19">
            <v>10</v>
          </cell>
        </row>
        <row r="20">
          <cell r="C20">
            <v>97</v>
          </cell>
          <cell r="D20">
            <v>16</v>
          </cell>
          <cell r="E20">
            <v>110</v>
          </cell>
          <cell r="F20">
            <v>16</v>
          </cell>
          <cell r="G20">
            <v>186</v>
          </cell>
          <cell r="H20">
            <v>16</v>
          </cell>
          <cell r="I20">
            <v>1021</v>
          </cell>
          <cell r="J20">
            <v>16</v>
          </cell>
          <cell r="K20">
            <v>1431</v>
          </cell>
          <cell r="L20">
            <v>16</v>
          </cell>
          <cell r="M20">
            <v>3511</v>
          </cell>
          <cell r="N20">
            <v>16</v>
          </cell>
          <cell r="O20">
            <v>8351</v>
          </cell>
          <cell r="P20">
            <v>16</v>
          </cell>
          <cell r="Q20">
            <v>6301</v>
          </cell>
          <cell r="R20">
            <v>16</v>
          </cell>
          <cell r="S20">
            <v>13401</v>
          </cell>
          <cell r="T20">
            <v>16</v>
          </cell>
        </row>
        <row r="21">
          <cell r="C21">
            <v>99</v>
          </cell>
          <cell r="D21">
            <v>16</v>
          </cell>
          <cell r="E21">
            <v>112</v>
          </cell>
          <cell r="F21">
            <v>16</v>
          </cell>
          <cell r="G21">
            <v>190</v>
          </cell>
          <cell r="H21">
            <v>16</v>
          </cell>
          <cell r="I21">
            <v>1060</v>
          </cell>
          <cell r="J21">
            <v>16</v>
          </cell>
          <cell r="K21">
            <v>1460</v>
          </cell>
          <cell r="L21">
            <v>16</v>
          </cell>
          <cell r="M21">
            <v>3580</v>
          </cell>
          <cell r="N21">
            <v>16</v>
          </cell>
          <cell r="O21">
            <v>8500</v>
          </cell>
          <cell r="P21">
            <v>16</v>
          </cell>
          <cell r="Q21">
            <v>6400</v>
          </cell>
          <cell r="R21">
            <v>16</v>
          </cell>
          <cell r="S21">
            <v>14000</v>
          </cell>
          <cell r="T21">
            <v>16</v>
          </cell>
          <cell r="U21">
            <v>310</v>
          </cell>
          <cell r="V21">
            <v>11</v>
          </cell>
          <cell r="W21">
            <v>740</v>
          </cell>
          <cell r="X21">
            <v>11</v>
          </cell>
          <cell r="Y21">
            <v>105</v>
          </cell>
          <cell r="Z21">
            <v>11</v>
          </cell>
          <cell r="AA21">
            <v>150</v>
          </cell>
          <cell r="AB21">
            <v>11</v>
          </cell>
          <cell r="AC21">
            <v>700</v>
          </cell>
          <cell r="AD21">
            <v>11</v>
          </cell>
          <cell r="AE21">
            <v>1100</v>
          </cell>
          <cell r="AF21">
            <v>11</v>
          </cell>
          <cell r="AG21">
            <v>1400</v>
          </cell>
          <cell r="AH21">
            <v>11</v>
          </cell>
          <cell r="AI21">
            <v>1200</v>
          </cell>
          <cell r="AJ21">
            <v>11</v>
          </cell>
        </row>
        <row r="22">
          <cell r="C22">
            <v>100</v>
          </cell>
          <cell r="D22">
            <v>15</v>
          </cell>
          <cell r="E22">
            <v>113</v>
          </cell>
          <cell r="F22">
            <v>15</v>
          </cell>
          <cell r="G22">
            <v>191</v>
          </cell>
          <cell r="H22">
            <v>15</v>
          </cell>
          <cell r="I22">
            <v>1061</v>
          </cell>
          <cell r="J22">
            <v>15</v>
          </cell>
          <cell r="K22">
            <v>1461</v>
          </cell>
          <cell r="L22">
            <v>15</v>
          </cell>
          <cell r="M22">
            <v>3581</v>
          </cell>
          <cell r="N22">
            <v>15</v>
          </cell>
          <cell r="O22">
            <v>8501</v>
          </cell>
          <cell r="P22">
            <v>15</v>
          </cell>
          <cell r="Q22">
            <v>6401</v>
          </cell>
          <cell r="R22">
            <v>15</v>
          </cell>
          <cell r="S22">
            <v>14001</v>
          </cell>
          <cell r="T22">
            <v>15</v>
          </cell>
        </row>
        <row r="23">
          <cell r="C23">
            <v>102</v>
          </cell>
          <cell r="D23">
            <v>15</v>
          </cell>
          <cell r="E23">
            <v>115</v>
          </cell>
          <cell r="F23">
            <v>15</v>
          </cell>
          <cell r="G23">
            <v>195</v>
          </cell>
          <cell r="H23">
            <v>15</v>
          </cell>
          <cell r="I23">
            <v>1100</v>
          </cell>
          <cell r="J23">
            <v>15</v>
          </cell>
          <cell r="K23">
            <v>1490</v>
          </cell>
          <cell r="L23">
            <v>15</v>
          </cell>
          <cell r="M23">
            <v>4050</v>
          </cell>
          <cell r="N23">
            <v>15</v>
          </cell>
          <cell r="O23">
            <v>9050</v>
          </cell>
          <cell r="P23">
            <v>15</v>
          </cell>
          <cell r="Q23">
            <v>6500</v>
          </cell>
          <cell r="R23">
            <v>15</v>
          </cell>
          <cell r="S23">
            <v>14200</v>
          </cell>
          <cell r="T23">
            <v>15</v>
          </cell>
          <cell r="U23">
            <v>320</v>
          </cell>
          <cell r="V23">
            <v>12</v>
          </cell>
          <cell r="W23">
            <v>760</v>
          </cell>
          <cell r="X23">
            <v>12</v>
          </cell>
          <cell r="Z23">
            <v>12</v>
          </cell>
          <cell r="AB23">
            <v>12</v>
          </cell>
          <cell r="AC23">
            <v>720</v>
          </cell>
          <cell r="AD23">
            <v>12</v>
          </cell>
          <cell r="AE23">
            <v>1200</v>
          </cell>
          <cell r="AF23">
            <v>12</v>
          </cell>
          <cell r="AG23">
            <v>1500</v>
          </cell>
          <cell r="AH23">
            <v>12</v>
          </cell>
          <cell r="AI23">
            <v>1300</v>
          </cell>
          <cell r="AJ23">
            <v>12</v>
          </cell>
        </row>
        <row r="24">
          <cell r="C24">
            <v>103</v>
          </cell>
          <cell r="D24">
            <v>14</v>
          </cell>
          <cell r="E24">
            <v>116</v>
          </cell>
          <cell r="F24">
            <v>14</v>
          </cell>
          <cell r="G24">
            <v>196</v>
          </cell>
          <cell r="H24">
            <v>14</v>
          </cell>
          <cell r="I24">
            <v>1101</v>
          </cell>
          <cell r="J24">
            <v>14</v>
          </cell>
          <cell r="K24">
            <v>1491</v>
          </cell>
          <cell r="L24">
            <v>14</v>
          </cell>
          <cell r="M24">
            <v>4051</v>
          </cell>
          <cell r="N24">
            <v>14</v>
          </cell>
          <cell r="O24">
            <v>9051</v>
          </cell>
          <cell r="P24">
            <v>14</v>
          </cell>
          <cell r="Q24">
            <v>6501</v>
          </cell>
          <cell r="R24">
            <v>14</v>
          </cell>
          <cell r="S24">
            <v>14201</v>
          </cell>
          <cell r="T24">
            <v>14</v>
          </cell>
        </row>
        <row r="25">
          <cell r="C25">
            <v>106</v>
          </cell>
          <cell r="D25">
            <v>14</v>
          </cell>
          <cell r="E25">
            <v>118</v>
          </cell>
          <cell r="F25">
            <v>14</v>
          </cell>
          <cell r="G25">
            <v>200</v>
          </cell>
          <cell r="H25">
            <v>14</v>
          </cell>
          <cell r="I25">
            <v>1140</v>
          </cell>
          <cell r="J25">
            <v>14</v>
          </cell>
          <cell r="K25">
            <v>1520</v>
          </cell>
          <cell r="L25">
            <v>14</v>
          </cell>
          <cell r="M25">
            <v>4120</v>
          </cell>
          <cell r="N25">
            <v>14</v>
          </cell>
          <cell r="O25">
            <v>9200</v>
          </cell>
          <cell r="P25">
            <v>14</v>
          </cell>
          <cell r="Q25">
            <v>7000</v>
          </cell>
          <cell r="R25">
            <v>14</v>
          </cell>
          <cell r="S25">
            <v>14400</v>
          </cell>
          <cell r="T25">
            <v>14</v>
          </cell>
          <cell r="U25">
            <v>330</v>
          </cell>
          <cell r="V25">
            <v>13</v>
          </cell>
          <cell r="W25">
            <v>780</v>
          </cell>
          <cell r="X25">
            <v>13</v>
          </cell>
          <cell r="Y25">
            <v>110</v>
          </cell>
          <cell r="Z25">
            <v>13</v>
          </cell>
          <cell r="AA25">
            <v>160</v>
          </cell>
          <cell r="AB25">
            <v>13</v>
          </cell>
          <cell r="AC25">
            <v>740</v>
          </cell>
          <cell r="AD25">
            <v>13</v>
          </cell>
          <cell r="AE25">
            <v>1300</v>
          </cell>
          <cell r="AF25">
            <v>13</v>
          </cell>
          <cell r="AG25">
            <v>1600</v>
          </cell>
          <cell r="AH25">
            <v>13</v>
          </cell>
          <cell r="AI25">
            <v>1400</v>
          </cell>
          <cell r="AJ25">
            <v>13</v>
          </cell>
        </row>
        <row r="26">
          <cell r="C26">
            <v>107</v>
          </cell>
          <cell r="D26">
            <v>13</v>
          </cell>
          <cell r="E26">
            <v>119</v>
          </cell>
          <cell r="F26">
            <v>13</v>
          </cell>
          <cell r="G26">
            <v>201</v>
          </cell>
          <cell r="H26">
            <v>13</v>
          </cell>
          <cell r="I26">
            <v>1141</v>
          </cell>
          <cell r="J26">
            <v>13</v>
          </cell>
          <cell r="K26">
            <v>1521</v>
          </cell>
          <cell r="L26">
            <v>13</v>
          </cell>
          <cell r="M26">
            <v>4121</v>
          </cell>
          <cell r="N26">
            <v>13</v>
          </cell>
          <cell r="O26">
            <v>9201</v>
          </cell>
          <cell r="P26">
            <v>13</v>
          </cell>
          <cell r="Q26">
            <v>7001</v>
          </cell>
          <cell r="R26">
            <v>13</v>
          </cell>
          <cell r="S26">
            <v>14401</v>
          </cell>
          <cell r="T26">
            <v>13</v>
          </cell>
        </row>
        <row r="27">
          <cell r="C27">
            <v>110</v>
          </cell>
          <cell r="D27">
            <v>13</v>
          </cell>
          <cell r="E27">
            <v>121</v>
          </cell>
          <cell r="F27">
            <v>13</v>
          </cell>
          <cell r="G27">
            <v>205</v>
          </cell>
          <cell r="H27">
            <v>13</v>
          </cell>
          <cell r="I27">
            <v>1180</v>
          </cell>
          <cell r="J27">
            <v>13</v>
          </cell>
          <cell r="K27">
            <v>1550</v>
          </cell>
          <cell r="L27">
            <v>13</v>
          </cell>
          <cell r="M27">
            <v>4200</v>
          </cell>
          <cell r="N27">
            <v>13</v>
          </cell>
          <cell r="O27">
            <v>9350</v>
          </cell>
          <cell r="P27">
            <v>13</v>
          </cell>
          <cell r="Q27">
            <v>7100</v>
          </cell>
          <cell r="R27">
            <v>13</v>
          </cell>
          <cell r="S27">
            <v>15000</v>
          </cell>
          <cell r="T27">
            <v>13</v>
          </cell>
          <cell r="U27">
            <v>340</v>
          </cell>
          <cell r="V27">
            <v>14</v>
          </cell>
          <cell r="W27">
            <v>800</v>
          </cell>
          <cell r="X27">
            <v>14</v>
          </cell>
          <cell r="Z27">
            <v>14</v>
          </cell>
          <cell r="AB27">
            <v>14</v>
          </cell>
          <cell r="AC27">
            <v>760</v>
          </cell>
          <cell r="AD27">
            <v>14</v>
          </cell>
          <cell r="AE27">
            <v>1400</v>
          </cell>
          <cell r="AF27">
            <v>14</v>
          </cell>
          <cell r="AG27">
            <v>1700</v>
          </cell>
          <cell r="AH27">
            <v>14</v>
          </cell>
          <cell r="AI27">
            <v>1500</v>
          </cell>
          <cell r="AJ27">
            <v>14</v>
          </cell>
        </row>
        <row r="28">
          <cell r="C28">
            <v>111</v>
          </cell>
          <cell r="D28">
            <v>12</v>
          </cell>
          <cell r="E28">
            <v>122</v>
          </cell>
          <cell r="F28">
            <v>12</v>
          </cell>
          <cell r="G28">
            <v>206</v>
          </cell>
          <cell r="H28">
            <v>12</v>
          </cell>
          <cell r="I28">
            <v>1181</v>
          </cell>
          <cell r="J28">
            <v>12</v>
          </cell>
          <cell r="K28">
            <v>1551</v>
          </cell>
          <cell r="L28">
            <v>12</v>
          </cell>
          <cell r="M28">
            <v>4201</v>
          </cell>
          <cell r="N28">
            <v>12</v>
          </cell>
          <cell r="O28">
            <v>9351</v>
          </cell>
          <cell r="P28">
            <v>12</v>
          </cell>
          <cell r="Q28">
            <v>7101</v>
          </cell>
          <cell r="R28">
            <v>12</v>
          </cell>
          <cell r="S28">
            <v>15001</v>
          </cell>
          <cell r="T28">
            <v>12</v>
          </cell>
        </row>
        <row r="29">
          <cell r="C29">
            <v>114</v>
          </cell>
          <cell r="D29">
            <v>12</v>
          </cell>
          <cell r="E29">
            <v>124</v>
          </cell>
          <cell r="F29">
            <v>12</v>
          </cell>
          <cell r="G29">
            <v>210</v>
          </cell>
          <cell r="H29">
            <v>12</v>
          </cell>
          <cell r="I29">
            <v>1220</v>
          </cell>
          <cell r="J29">
            <v>12</v>
          </cell>
          <cell r="K29">
            <v>1580</v>
          </cell>
          <cell r="L29">
            <v>12</v>
          </cell>
          <cell r="M29">
            <v>4280</v>
          </cell>
          <cell r="N29">
            <v>12</v>
          </cell>
          <cell r="O29">
            <v>9500</v>
          </cell>
          <cell r="P29">
            <v>12</v>
          </cell>
          <cell r="Q29">
            <v>7200</v>
          </cell>
          <cell r="R29">
            <v>12</v>
          </cell>
          <cell r="S29">
            <v>15200</v>
          </cell>
          <cell r="T29">
            <v>12</v>
          </cell>
          <cell r="U29">
            <v>350</v>
          </cell>
          <cell r="V29">
            <v>15</v>
          </cell>
          <cell r="W29">
            <v>820</v>
          </cell>
          <cell r="X29">
            <v>15</v>
          </cell>
          <cell r="Y29">
            <v>115</v>
          </cell>
          <cell r="Z29">
            <v>15</v>
          </cell>
          <cell r="AA29">
            <v>170</v>
          </cell>
          <cell r="AB29">
            <v>15</v>
          </cell>
          <cell r="AC29">
            <v>780</v>
          </cell>
          <cell r="AD29">
            <v>15</v>
          </cell>
          <cell r="AE29">
            <v>1500</v>
          </cell>
          <cell r="AF29">
            <v>15</v>
          </cell>
          <cell r="AG29">
            <v>1800</v>
          </cell>
          <cell r="AH29">
            <v>15</v>
          </cell>
          <cell r="AI29">
            <v>1600</v>
          </cell>
          <cell r="AJ29">
            <v>15</v>
          </cell>
        </row>
        <row r="30">
          <cell r="C30">
            <v>115</v>
          </cell>
          <cell r="D30">
            <v>11</v>
          </cell>
          <cell r="E30">
            <v>125</v>
          </cell>
          <cell r="F30">
            <v>11</v>
          </cell>
          <cell r="G30">
            <v>211</v>
          </cell>
          <cell r="H30">
            <v>11</v>
          </cell>
          <cell r="I30">
            <v>1221</v>
          </cell>
          <cell r="J30">
            <v>11</v>
          </cell>
          <cell r="K30">
            <v>1581</v>
          </cell>
          <cell r="L30">
            <v>11</v>
          </cell>
          <cell r="M30">
            <v>4281</v>
          </cell>
          <cell r="N30">
            <v>11</v>
          </cell>
          <cell r="O30">
            <v>9501</v>
          </cell>
          <cell r="P30">
            <v>11</v>
          </cell>
          <cell r="Q30">
            <v>7201</v>
          </cell>
          <cell r="R30">
            <v>11</v>
          </cell>
          <cell r="S30">
            <v>15201</v>
          </cell>
          <cell r="T30">
            <v>11</v>
          </cell>
        </row>
        <row r="31">
          <cell r="C31">
            <v>118</v>
          </cell>
          <cell r="D31">
            <v>11</v>
          </cell>
          <cell r="E31">
            <v>128</v>
          </cell>
          <cell r="F31">
            <v>11</v>
          </cell>
          <cell r="G31">
            <v>215</v>
          </cell>
          <cell r="H31">
            <v>11</v>
          </cell>
          <cell r="I31">
            <v>1260</v>
          </cell>
          <cell r="J31">
            <v>11</v>
          </cell>
          <cell r="K31">
            <v>2020</v>
          </cell>
          <cell r="L31">
            <v>11</v>
          </cell>
          <cell r="M31">
            <v>4360</v>
          </cell>
          <cell r="N31">
            <v>11</v>
          </cell>
          <cell r="O31">
            <v>10050</v>
          </cell>
          <cell r="P31">
            <v>11</v>
          </cell>
          <cell r="Q31">
            <v>7300</v>
          </cell>
          <cell r="R31">
            <v>11</v>
          </cell>
          <cell r="S31">
            <v>15400</v>
          </cell>
          <cell r="T31">
            <v>11</v>
          </cell>
          <cell r="U31">
            <v>360</v>
          </cell>
          <cell r="V31">
            <v>16</v>
          </cell>
          <cell r="W31">
            <v>840</v>
          </cell>
          <cell r="X31">
            <v>16</v>
          </cell>
          <cell r="Z31">
            <v>16</v>
          </cell>
          <cell r="AB31">
            <v>16</v>
          </cell>
          <cell r="AC31">
            <v>800</v>
          </cell>
          <cell r="AD31">
            <v>16</v>
          </cell>
          <cell r="AE31">
            <v>1600</v>
          </cell>
          <cell r="AF31">
            <v>16</v>
          </cell>
          <cell r="AG31">
            <v>1900</v>
          </cell>
          <cell r="AH31">
            <v>16</v>
          </cell>
          <cell r="AI31">
            <v>1700</v>
          </cell>
          <cell r="AJ31">
            <v>16</v>
          </cell>
        </row>
        <row r="32">
          <cell r="C32">
            <v>119</v>
          </cell>
          <cell r="D32">
            <v>10</v>
          </cell>
          <cell r="E32">
            <v>129</v>
          </cell>
          <cell r="F32">
            <v>10</v>
          </cell>
          <cell r="G32">
            <v>216</v>
          </cell>
          <cell r="H32">
            <v>10</v>
          </cell>
          <cell r="I32">
            <v>1261</v>
          </cell>
          <cell r="J32">
            <v>10</v>
          </cell>
          <cell r="K32">
            <v>2021</v>
          </cell>
          <cell r="L32">
            <v>10</v>
          </cell>
          <cell r="M32">
            <v>4361</v>
          </cell>
          <cell r="N32">
            <v>10</v>
          </cell>
          <cell r="O32">
            <v>10051</v>
          </cell>
          <cell r="P32">
            <v>10</v>
          </cell>
          <cell r="Q32">
            <v>7301</v>
          </cell>
          <cell r="R32">
            <v>10</v>
          </cell>
          <cell r="S32">
            <v>15401</v>
          </cell>
          <cell r="T32">
            <v>10</v>
          </cell>
        </row>
        <row r="33">
          <cell r="C33">
            <v>122</v>
          </cell>
          <cell r="D33">
            <v>10</v>
          </cell>
          <cell r="E33">
            <v>132</v>
          </cell>
          <cell r="F33">
            <v>10</v>
          </cell>
          <cell r="G33">
            <v>220</v>
          </cell>
          <cell r="H33">
            <v>10</v>
          </cell>
          <cell r="I33">
            <v>1300</v>
          </cell>
          <cell r="J33">
            <v>10</v>
          </cell>
          <cell r="K33">
            <v>2060</v>
          </cell>
          <cell r="L33">
            <v>10</v>
          </cell>
          <cell r="M33">
            <v>4440</v>
          </cell>
          <cell r="N33">
            <v>10</v>
          </cell>
          <cell r="O33">
            <v>10200</v>
          </cell>
          <cell r="P33">
            <v>10</v>
          </cell>
          <cell r="Q33">
            <v>7400</v>
          </cell>
          <cell r="R33">
            <v>10</v>
          </cell>
          <cell r="S33">
            <v>16000</v>
          </cell>
          <cell r="T33">
            <v>10</v>
          </cell>
          <cell r="U33">
            <v>370</v>
          </cell>
          <cell r="V33">
            <v>17</v>
          </cell>
          <cell r="W33">
            <v>860</v>
          </cell>
          <cell r="X33">
            <v>17</v>
          </cell>
          <cell r="Y33">
            <v>120</v>
          </cell>
          <cell r="Z33">
            <v>17</v>
          </cell>
          <cell r="AA33">
            <v>180</v>
          </cell>
          <cell r="AB33">
            <v>17</v>
          </cell>
          <cell r="AC33">
            <v>825</v>
          </cell>
          <cell r="AD33">
            <v>17</v>
          </cell>
          <cell r="AE33">
            <v>1700</v>
          </cell>
          <cell r="AF33">
            <v>17</v>
          </cell>
          <cell r="AG33">
            <v>2000</v>
          </cell>
          <cell r="AH33">
            <v>17</v>
          </cell>
          <cell r="AI33">
            <v>1800</v>
          </cell>
          <cell r="AJ33">
            <v>17</v>
          </cell>
        </row>
        <row r="34">
          <cell r="C34">
            <v>123</v>
          </cell>
          <cell r="D34">
            <v>9</v>
          </cell>
          <cell r="E34">
            <v>133</v>
          </cell>
          <cell r="F34">
            <v>9</v>
          </cell>
          <cell r="G34">
            <v>221</v>
          </cell>
          <cell r="H34">
            <v>9</v>
          </cell>
          <cell r="I34">
            <v>1301</v>
          </cell>
          <cell r="J34">
            <v>9</v>
          </cell>
          <cell r="K34">
            <v>2061</v>
          </cell>
          <cell r="L34">
            <v>9</v>
          </cell>
          <cell r="M34">
            <v>4441</v>
          </cell>
          <cell r="N34">
            <v>9</v>
          </cell>
          <cell r="O34">
            <v>10201</v>
          </cell>
          <cell r="P34">
            <v>9</v>
          </cell>
          <cell r="Q34">
            <v>7401</v>
          </cell>
          <cell r="R34">
            <v>9</v>
          </cell>
          <cell r="S34">
            <v>16001</v>
          </cell>
          <cell r="T34">
            <v>9</v>
          </cell>
        </row>
        <row r="35">
          <cell r="C35">
            <v>126</v>
          </cell>
          <cell r="D35">
            <v>9</v>
          </cell>
          <cell r="E35">
            <v>136</v>
          </cell>
          <cell r="F35">
            <v>9</v>
          </cell>
          <cell r="G35">
            <v>225</v>
          </cell>
          <cell r="H35">
            <v>9</v>
          </cell>
          <cell r="I35">
            <v>1340</v>
          </cell>
          <cell r="J35">
            <v>9</v>
          </cell>
          <cell r="K35">
            <v>2100</v>
          </cell>
          <cell r="L35">
            <v>9</v>
          </cell>
          <cell r="M35">
            <v>4520</v>
          </cell>
          <cell r="N35">
            <v>9</v>
          </cell>
          <cell r="O35">
            <v>10400</v>
          </cell>
          <cell r="P35">
            <v>9</v>
          </cell>
          <cell r="Q35">
            <v>7500</v>
          </cell>
          <cell r="R35">
            <v>9</v>
          </cell>
          <cell r="S35">
            <v>16200</v>
          </cell>
          <cell r="T35">
            <v>9</v>
          </cell>
          <cell r="U35">
            <v>380</v>
          </cell>
          <cell r="V35">
            <v>18</v>
          </cell>
          <cell r="W35">
            <v>880</v>
          </cell>
          <cell r="X35">
            <v>18</v>
          </cell>
          <cell r="Y35">
            <v>125</v>
          </cell>
          <cell r="Z35">
            <v>18</v>
          </cell>
          <cell r="AA35">
            <v>190</v>
          </cell>
          <cell r="AB35">
            <v>18</v>
          </cell>
          <cell r="AC35">
            <v>850</v>
          </cell>
          <cell r="AD35">
            <v>18</v>
          </cell>
          <cell r="AE35">
            <v>1800</v>
          </cell>
          <cell r="AF35">
            <v>18</v>
          </cell>
          <cell r="AG35">
            <v>2100</v>
          </cell>
          <cell r="AH35">
            <v>18</v>
          </cell>
          <cell r="AI35">
            <v>1900</v>
          </cell>
          <cell r="AJ35">
            <v>18</v>
          </cell>
        </row>
        <row r="36">
          <cell r="C36">
            <v>127</v>
          </cell>
          <cell r="D36">
            <v>8</v>
          </cell>
          <cell r="E36">
            <v>137</v>
          </cell>
          <cell r="F36">
            <v>8</v>
          </cell>
          <cell r="G36">
            <v>226</v>
          </cell>
          <cell r="H36">
            <v>8</v>
          </cell>
          <cell r="I36">
            <v>1341</v>
          </cell>
          <cell r="J36">
            <v>8</v>
          </cell>
          <cell r="K36">
            <v>2101</v>
          </cell>
          <cell r="L36">
            <v>8</v>
          </cell>
          <cell r="M36">
            <v>4521</v>
          </cell>
          <cell r="N36">
            <v>8</v>
          </cell>
          <cell r="O36">
            <v>10401</v>
          </cell>
          <cell r="P36">
            <v>8</v>
          </cell>
          <cell r="Q36">
            <v>7501</v>
          </cell>
          <cell r="R36">
            <v>8</v>
          </cell>
          <cell r="S36">
            <v>16201</v>
          </cell>
          <cell r="T36">
            <v>8</v>
          </cell>
        </row>
        <row r="37">
          <cell r="C37">
            <v>130</v>
          </cell>
          <cell r="D37">
            <v>8</v>
          </cell>
          <cell r="E37">
            <v>140</v>
          </cell>
          <cell r="F37">
            <v>8</v>
          </cell>
          <cell r="G37">
            <v>230</v>
          </cell>
          <cell r="H37">
            <v>8</v>
          </cell>
          <cell r="I37">
            <v>1380</v>
          </cell>
          <cell r="J37">
            <v>8</v>
          </cell>
          <cell r="K37">
            <v>2150</v>
          </cell>
          <cell r="L37">
            <v>8</v>
          </cell>
          <cell r="M37">
            <v>5000</v>
          </cell>
          <cell r="N37">
            <v>8</v>
          </cell>
          <cell r="O37">
            <v>11000</v>
          </cell>
          <cell r="P37">
            <v>8</v>
          </cell>
          <cell r="Q37">
            <v>8000</v>
          </cell>
          <cell r="R37">
            <v>8</v>
          </cell>
          <cell r="S37">
            <v>16400</v>
          </cell>
          <cell r="T37">
            <v>8</v>
          </cell>
          <cell r="U37">
            <v>390</v>
          </cell>
          <cell r="V37">
            <v>19</v>
          </cell>
          <cell r="W37">
            <v>900</v>
          </cell>
          <cell r="X37">
            <v>19</v>
          </cell>
          <cell r="Y37">
            <v>130</v>
          </cell>
          <cell r="Z37">
            <v>19</v>
          </cell>
          <cell r="AA37">
            <v>200</v>
          </cell>
          <cell r="AB37">
            <v>19</v>
          </cell>
          <cell r="AC37">
            <v>875</v>
          </cell>
          <cell r="AD37">
            <v>19</v>
          </cell>
          <cell r="AE37">
            <v>1900</v>
          </cell>
          <cell r="AF37">
            <v>19</v>
          </cell>
          <cell r="AG37">
            <v>2200</v>
          </cell>
          <cell r="AH37">
            <v>19</v>
          </cell>
          <cell r="AI37">
            <v>2100</v>
          </cell>
          <cell r="AJ37">
            <v>19</v>
          </cell>
        </row>
        <row r="38">
          <cell r="C38">
            <v>131</v>
          </cell>
          <cell r="D38">
            <v>7</v>
          </cell>
          <cell r="E38">
            <v>141</v>
          </cell>
          <cell r="F38">
            <v>7</v>
          </cell>
          <cell r="G38">
            <v>231</v>
          </cell>
          <cell r="H38">
            <v>7</v>
          </cell>
          <cell r="I38">
            <v>1381</v>
          </cell>
          <cell r="J38">
            <v>7</v>
          </cell>
          <cell r="K38">
            <v>2151</v>
          </cell>
          <cell r="L38">
            <v>7</v>
          </cell>
          <cell r="M38">
            <v>5001</v>
          </cell>
          <cell r="N38">
            <v>7</v>
          </cell>
          <cell r="O38">
            <v>11001</v>
          </cell>
          <cell r="P38">
            <v>7</v>
          </cell>
          <cell r="Q38">
            <v>8001</v>
          </cell>
          <cell r="R38">
            <v>7</v>
          </cell>
          <cell r="S38">
            <v>16401</v>
          </cell>
          <cell r="T38">
            <v>7</v>
          </cell>
        </row>
        <row r="39">
          <cell r="C39">
            <v>135</v>
          </cell>
          <cell r="D39">
            <v>7</v>
          </cell>
          <cell r="E39">
            <v>145</v>
          </cell>
          <cell r="F39">
            <v>7</v>
          </cell>
          <cell r="G39">
            <v>237</v>
          </cell>
          <cell r="H39">
            <v>7</v>
          </cell>
          <cell r="I39">
            <v>1420</v>
          </cell>
          <cell r="J39">
            <v>7</v>
          </cell>
          <cell r="K39">
            <v>2200</v>
          </cell>
          <cell r="L39">
            <v>7</v>
          </cell>
          <cell r="M39">
            <v>5100</v>
          </cell>
          <cell r="N39">
            <v>7</v>
          </cell>
          <cell r="O39">
            <v>11200</v>
          </cell>
          <cell r="P39">
            <v>7</v>
          </cell>
          <cell r="Q39">
            <v>8100</v>
          </cell>
          <cell r="R39">
            <v>7</v>
          </cell>
          <cell r="S39">
            <v>17100</v>
          </cell>
          <cell r="T39">
            <v>7</v>
          </cell>
          <cell r="U39">
            <v>400</v>
          </cell>
          <cell r="V39">
            <v>20</v>
          </cell>
          <cell r="W39">
            <v>925</v>
          </cell>
          <cell r="X39">
            <v>20</v>
          </cell>
          <cell r="Y39">
            <v>135</v>
          </cell>
          <cell r="Z39">
            <v>20</v>
          </cell>
          <cell r="AA39">
            <v>210</v>
          </cell>
          <cell r="AB39">
            <v>20</v>
          </cell>
          <cell r="AC39">
            <v>900</v>
          </cell>
          <cell r="AD39">
            <v>20</v>
          </cell>
          <cell r="AE39">
            <v>2000</v>
          </cell>
          <cell r="AF39">
            <v>20</v>
          </cell>
          <cell r="AG39">
            <v>2400</v>
          </cell>
          <cell r="AH39">
            <v>20</v>
          </cell>
          <cell r="AI39">
            <v>2300</v>
          </cell>
          <cell r="AJ39">
            <v>20</v>
          </cell>
        </row>
        <row r="40">
          <cell r="C40">
            <v>136</v>
          </cell>
          <cell r="D40">
            <v>6</v>
          </cell>
          <cell r="E40">
            <v>146</v>
          </cell>
          <cell r="F40">
            <v>6</v>
          </cell>
          <cell r="G40">
            <v>238</v>
          </cell>
          <cell r="H40">
            <v>6</v>
          </cell>
          <cell r="I40">
            <v>1421</v>
          </cell>
          <cell r="J40">
            <v>6</v>
          </cell>
          <cell r="K40">
            <v>2201</v>
          </cell>
          <cell r="L40">
            <v>6</v>
          </cell>
          <cell r="M40">
            <v>5101</v>
          </cell>
          <cell r="N40">
            <v>6</v>
          </cell>
          <cell r="O40">
            <v>11201</v>
          </cell>
          <cell r="P40">
            <v>6</v>
          </cell>
          <cell r="Q40">
            <v>8101</v>
          </cell>
          <cell r="R40">
            <v>6</v>
          </cell>
          <cell r="S40">
            <v>17101</v>
          </cell>
          <cell r="T40">
            <v>6</v>
          </cell>
        </row>
        <row r="41">
          <cell r="C41">
            <v>140</v>
          </cell>
          <cell r="D41">
            <v>6</v>
          </cell>
          <cell r="E41">
            <v>150</v>
          </cell>
          <cell r="F41">
            <v>6</v>
          </cell>
          <cell r="G41">
            <v>244</v>
          </cell>
          <cell r="H41">
            <v>6</v>
          </cell>
          <cell r="I41">
            <v>1460</v>
          </cell>
          <cell r="J41">
            <v>6</v>
          </cell>
          <cell r="K41">
            <v>2250</v>
          </cell>
          <cell r="L41">
            <v>6</v>
          </cell>
          <cell r="M41">
            <v>5260</v>
          </cell>
          <cell r="N41">
            <v>6</v>
          </cell>
          <cell r="O41">
            <v>11400</v>
          </cell>
          <cell r="P41">
            <v>6</v>
          </cell>
          <cell r="Q41">
            <v>8200</v>
          </cell>
          <cell r="R41">
            <v>6</v>
          </cell>
          <cell r="S41">
            <v>17400</v>
          </cell>
          <cell r="T41">
            <v>6</v>
          </cell>
          <cell r="U41">
            <v>420</v>
          </cell>
          <cell r="V41">
            <v>21</v>
          </cell>
          <cell r="W41">
            <v>950</v>
          </cell>
          <cell r="X41">
            <v>21</v>
          </cell>
          <cell r="Y41">
            <v>140</v>
          </cell>
          <cell r="Z41">
            <v>21</v>
          </cell>
          <cell r="AA41">
            <v>220</v>
          </cell>
          <cell r="AB41">
            <v>21</v>
          </cell>
          <cell r="AC41">
            <v>925</v>
          </cell>
          <cell r="AD41">
            <v>21</v>
          </cell>
          <cell r="AE41">
            <v>2200</v>
          </cell>
          <cell r="AF41">
            <v>21</v>
          </cell>
          <cell r="AG41">
            <v>2600</v>
          </cell>
          <cell r="AH41">
            <v>21</v>
          </cell>
          <cell r="AI41">
            <v>2500</v>
          </cell>
          <cell r="AJ41">
            <v>21</v>
          </cell>
        </row>
        <row r="42">
          <cell r="C42">
            <v>141</v>
          </cell>
          <cell r="D42">
            <v>5</v>
          </cell>
          <cell r="E42">
            <v>151</v>
          </cell>
          <cell r="F42">
            <v>5</v>
          </cell>
          <cell r="G42">
            <v>245</v>
          </cell>
          <cell r="H42">
            <v>5</v>
          </cell>
          <cell r="I42">
            <v>1461</v>
          </cell>
          <cell r="J42">
            <v>5</v>
          </cell>
          <cell r="K42">
            <v>2251</v>
          </cell>
          <cell r="L42">
            <v>5</v>
          </cell>
          <cell r="M42">
            <v>5261</v>
          </cell>
          <cell r="N42">
            <v>5</v>
          </cell>
          <cell r="O42">
            <v>11401</v>
          </cell>
          <cell r="P42">
            <v>5</v>
          </cell>
          <cell r="Q42">
            <v>8201</v>
          </cell>
          <cell r="R42">
            <v>5</v>
          </cell>
          <cell r="S42">
            <v>17401</v>
          </cell>
          <cell r="T42">
            <v>5</v>
          </cell>
        </row>
        <row r="43">
          <cell r="C43">
            <v>145</v>
          </cell>
          <cell r="D43">
            <v>5</v>
          </cell>
          <cell r="E43">
            <v>155</v>
          </cell>
          <cell r="F43">
            <v>5</v>
          </cell>
          <cell r="G43">
            <v>251</v>
          </cell>
          <cell r="H43">
            <v>5</v>
          </cell>
          <cell r="I43">
            <v>1500</v>
          </cell>
          <cell r="J43">
            <v>5</v>
          </cell>
          <cell r="K43">
            <v>2300</v>
          </cell>
          <cell r="L43">
            <v>5</v>
          </cell>
          <cell r="M43">
            <v>5300</v>
          </cell>
          <cell r="N43">
            <v>5</v>
          </cell>
          <cell r="O43">
            <v>12000</v>
          </cell>
          <cell r="P43">
            <v>5</v>
          </cell>
          <cell r="Q43">
            <v>8300</v>
          </cell>
          <cell r="R43">
            <v>5</v>
          </cell>
          <cell r="S43">
            <v>18100</v>
          </cell>
          <cell r="T43">
            <v>5</v>
          </cell>
          <cell r="U43">
            <v>440</v>
          </cell>
          <cell r="V43">
            <v>22</v>
          </cell>
          <cell r="W43">
            <v>975</v>
          </cell>
          <cell r="X43">
            <v>22</v>
          </cell>
          <cell r="Z43">
            <v>22</v>
          </cell>
          <cell r="AA43">
            <v>230</v>
          </cell>
          <cell r="AB43">
            <v>22</v>
          </cell>
          <cell r="AC43">
            <v>950</v>
          </cell>
          <cell r="AD43">
            <v>22</v>
          </cell>
          <cell r="AE43">
            <v>2400</v>
          </cell>
          <cell r="AF43">
            <v>22</v>
          </cell>
          <cell r="AG43">
            <v>2800</v>
          </cell>
          <cell r="AH43">
            <v>22</v>
          </cell>
          <cell r="AI43">
            <v>2700</v>
          </cell>
          <cell r="AJ43">
            <v>22</v>
          </cell>
        </row>
        <row r="44">
          <cell r="C44">
            <v>146</v>
          </cell>
          <cell r="D44">
            <v>4</v>
          </cell>
          <cell r="E44">
            <v>156</v>
          </cell>
          <cell r="F44">
            <v>4</v>
          </cell>
          <cell r="G44">
            <v>252</v>
          </cell>
          <cell r="H44">
            <v>4</v>
          </cell>
          <cell r="I44">
            <v>1501</v>
          </cell>
          <cell r="J44">
            <v>4</v>
          </cell>
          <cell r="K44">
            <v>2301</v>
          </cell>
          <cell r="L44">
            <v>4</v>
          </cell>
          <cell r="M44">
            <v>5301</v>
          </cell>
          <cell r="N44">
            <v>4</v>
          </cell>
          <cell r="O44">
            <v>12001</v>
          </cell>
          <cell r="P44">
            <v>4</v>
          </cell>
          <cell r="Q44">
            <v>8301</v>
          </cell>
          <cell r="R44">
            <v>4</v>
          </cell>
          <cell r="S44">
            <v>18101</v>
          </cell>
          <cell r="T44">
            <v>4</v>
          </cell>
        </row>
        <row r="45">
          <cell r="C45">
            <v>150</v>
          </cell>
          <cell r="D45">
            <v>4</v>
          </cell>
          <cell r="E45">
            <v>160</v>
          </cell>
          <cell r="F45">
            <v>4</v>
          </cell>
          <cell r="G45">
            <v>258</v>
          </cell>
          <cell r="H45">
            <v>4</v>
          </cell>
          <cell r="I45">
            <v>1550</v>
          </cell>
          <cell r="J45">
            <v>4</v>
          </cell>
          <cell r="K45">
            <v>2350</v>
          </cell>
          <cell r="L45">
            <v>4</v>
          </cell>
          <cell r="M45">
            <v>5400</v>
          </cell>
          <cell r="N45">
            <v>4</v>
          </cell>
          <cell r="O45">
            <v>12200</v>
          </cell>
          <cell r="P45">
            <v>4</v>
          </cell>
          <cell r="Q45">
            <v>8400</v>
          </cell>
          <cell r="R45">
            <v>4</v>
          </cell>
          <cell r="S45">
            <v>18400</v>
          </cell>
          <cell r="T45">
            <v>4</v>
          </cell>
          <cell r="U45">
            <v>460</v>
          </cell>
          <cell r="V45">
            <v>23</v>
          </cell>
          <cell r="W45">
            <v>1000</v>
          </cell>
          <cell r="X45">
            <v>23</v>
          </cell>
          <cell r="Y45">
            <v>144</v>
          </cell>
          <cell r="Z45">
            <v>23</v>
          </cell>
          <cell r="AA45">
            <v>240</v>
          </cell>
          <cell r="AB45">
            <v>23</v>
          </cell>
          <cell r="AC45">
            <v>1000</v>
          </cell>
          <cell r="AD45">
            <v>23</v>
          </cell>
          <cell r="AE45">
            <v>2600</v>
          </cell>
          <cell r="AF45">
            <v>23</v>
          </cell>
          <cell r="AG45">
            <v>3000</v>
          </cell>
          <cell r="AH45">
            <v>23</v>
          </cell>
          <cell r="AI45">
            <v>2900</v>
          </cell>
          <cell r="AJ45">
            <v>23</v>
          </cell>
        </row>
        <row r="46">
          <cell r="C46">
            <v>151</v>
          </cell>
          <cell r="D46">
            <v>3</v>
          </cell>
          <cell r="E46">
            <v>161</v>
          </cell>
          <cell r="F46">
            <v>3</v>
          </cell>
          <cell r="G46">
            <v>259</v>
          </cell>
          <cell r="H46">
            <v>3</v>
          </cell>
          <cell r="I46">
            <v>1551</v>
          </cell>
          <cell r="J46">
            <v>3</v>
          </cell>
          <cell r="K46">
            <v>2351</v>
          </cell>
          <cell r="L46">
            <v>3</v>
          </cell>
          <cell r="M46">
            <v>5401</v>
          </cell>
          <cell r="N46">
            <v>3</v>
          </cell>
          <cell r="O46">
            <v>12201</v>
          </cell>
          <cell r="P46">
            <v>3</v>
          </cell>
          <cell r="Q46">
            <v>8401</v>
          </cell>
          <cell r="R46">
            <v>3</v>
          </cell>
          <cell r="S46">
            <v>18401</v>
          </cell>
          <cell r="T46">
            <v>3</v>
          </cell>
        </row>
        <row r="47">
          <cell r="C47">
            <v>155</v>
          </cell>
          <cell r="D47">
            <v>3</v>
          </cell>
          <cell r="E47">
            <v>165</v>
          </cell>
          <cell r="F47">
            <v>3</v>
          </cell>
          <cell r="G47">
            <v>266</v>
          </cell>
          <cell r="H47">
            <v>3</v>
          </cell>
          <cell r="I47">
            <v>2000</v>
          </cell>
          <cell r="J47">
            <v>3</v>
          </cell>
          <cell r="K47">
            <v>2400</v>
          </cell>
          <cell r="L47">
            <v>3</v>
          </cell>
          <cell r="M47">
            <v>5500</v>
          </cell>
          <cell r="N47">
            <v>3</v>
          </cell>
          <cell r="O47">
            <v>12400</v>
          </cell>
          <cell r="P47">
            <v>3</v>
          </cell>
          <cell r="Q47">
            <v>8500</v>
          </cell>
          <cell r="R47">
            <v>3</v>
          </cell>
          <cell r="S47">
            <v>19100</v>
          </cell>
          <cell r="T47">
            <v>3</v>
          </cell>
          <cell r="U47">
            <v>470</v>
          </cell>
          <cell r="V47">
            <v>24</v>
          </cell>
          <cell r="W47">
            <v>1025</v>
          </cell>
          <cell r="X47">
            <v>24</v>
          </cell>
          <cell r="Z47">
            <v>24</v>
          </cell>
          <cell r="AA47">
            <v>250</v>
          </cell>
          <cell r="AB47">
            <v>24</v>
          </cell>
          <cell r="AC47">
            <v>1050</v>
          </cell>
          <cell r="AD47">
            <v>24</v>
          </cell>
          <cell r="AE47">
            <v>2800</v>
          </cell>
          <cell r="AF47">
            <v>24</v>
          </cell>
          <cell r="AG47">
            <v>3200</v>
          </cell>
          <cell r="AH47">
            <v>24</v>
          </cell>
          <cell r="AI47">
            <v>3100</v>
          </cell>
          <cell r="AJ47">
            <v>24</v>
          </cell>
        </row>
        <row r="48">
          <cell r="C48">
            <v>156</v>
          </cell>
          <cell r="D48">
            <v>2</v>
          </cell>
          <cell r="E48">
            <v>166</v>
          </cell>
          <cell r="F48">
            <v>2</v>
          </cell>
          <cell r="G48">
            <v>267</v>
          </cell>
          <cell r="H48">
            <v>2</v>
          </cell>
          <cell r="I48">
            <v>2001</v>
          </cell>
          <cell r="J48">
            <v>2</v>
          </cell>
          <cell r="K48">
            <v>2401</v>
          </cell>
          <cell r="L48">
            <v>2</v>
          </cell>
          <cell r="M48">
            <v>5501</v>
          </cell>
          <cell r="N48">
            <v>2</v>
          </cell>
          <cell r="O48">
            <v>12401</v>
          </cell>
          <cell r="P48">
            <v>2</v>
          </cell>
          <cell r="Q48">
            <v>8501</v>
          </cell>
          <cell r="R48">
            <v>2</v>
          </cell>
          <cell r="S48">
            <v>19101</v>
          </cell>
          <cell r="T48">
            <v>2</v>
          </cell>
        </row>
        <row r="49">
          <cell r="C49">
            <v>160</v>
          </cell>
          <cell r="D49">
            <v>2</v>
          </cell>
          <cell r="E49">
            <v>170</v>
          </cell>
          <cell r="F49">
            <v>2</v>
          </cell>
          <cell r="G49">
            <v>274</v>
          </cell>
          <cell r="H49">
            <v>2</v>
          </cell>
          <cell r="I49">
            <v>2050</v>
          </cell>
          <cell r="J49">
            <v>2</v>
          </cell>
          <cell r="K49">
            <v>2450</v>
          </cell>
          <cell r="L49">
            <v>2</v>
          </cell>
          <cell r="M49">
            <v>6000</v>
          </cell>
          <cell r="N49">
            <v>2</v>
          </cell>
          <cell r="O49">
            <v>13000</v>
          </cell>
          <cell r="P49">
            <v>2</v>
          </cell>
          <cell r="Q49">
            <v>9000</v>
          </cell>
          <cell r="R49">
            <v>2</v>
          </cell>
          <cell r="S49">
            <v>10400</v>
          </cell>
          <cell r="T49">
            <v>2</v>
          </cell>
          <cell r="U49">
            <v>480</v>
          </cell>
          <cell r="V49">
            <v>25</v>
          </cell>
          <cell r="W49">
            <v>1050</v>
          </cell>
          <cell r="X49">
            <v>25</v>
          </cell>
          <cell r="Y49">
            <v>148</v>
          </cell>
          <cell r="Z49">
            <v>25</v>
          </cell>
          <cell r="AA49">
            <v>260</v>
          </cell>
          <cell r="AB49">
            <v>25</v>
          </cell>
          <cell r="AC49">
            <v>1100</v>
          </cell>
          <cell r="AD49">
            <v>25</v>
          </cell>
          <cell r="AE49">
            <v>3000</v>
          </cell>
          <cell r="AF49">
            <v>25</v>
          </cell>
          <cell r="AG49">
            <v>3400</v>
          </cell>
          <cell r="AH49">
            <v>25</v>
          </cell>
          <cell r="AI49">
            <v>3200</v>
          </cell>
          <cell r="AJ49">
            <v>25</v>
          </cell>
        </row>
        <row r="50">
          <cell r="C50">
            <v>161</v>
          </cell>
          <cell r="D50">
            <v>1</v>
          </cell>
          <cell r="E50">
            <v>171</v>
          </cell>
          <cell r="F50">
            <v>1</v>
          </cell>
          <cell r="G50">
            <v>273</v>
          </cell>
          <cell r="H50">
            <v>1</v>
          </cell>
          <cell r="I50">
            <v>2051</v>
          </cell>
          <cell r="J50">
            <v>1</v>
          </cell>
          <cell r="K50">
            <v>2451</v>
          </cell>
          <cell r="L50">
            <v>1</v>
          </cell>
          <cell r="M50">
            <v>6001</v>
          </cell>
          <cell r="N50">
            <v>1</v>
          </cell>
          <cell r="O50">
            <v>13001</v>
          </cell>
          <cell r="P50">
            <v>1</v>
          </cell>
          <cell r="Q50">
            <v>9001</v>
          </cell>
          <cell r="R50">
            <v>1</v>
          </cell>
          <cell r="S50">
            <v>19401</v>
          </cell>
          <cell r="T50">
            <v>1</v>
          </cell>
        </row>
        <row r="51"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120 m</v>
          </cell>
          <cell r="H51" t="str">
            <v>PTS</v>
          </cell>
          <cell r="I51" t="str">
            <v>300 m</v>
          </cell>
          <cell r="J51" t="str">
            <v>PTS</v>
          </cell>
          <cell r="K51" t="str">
            <v>500 m</v>
          </cell>
          <cell r="L51" t="str">
            <v>PTS</v>
          </cell>
          <cell r="M51" t="str">
            <v>1000 m</v>
          </cell>
          <cell r="N51" t="str">
            <v>PTS</v>
          </cell>
          <cell r="O51" t="str">
            <v>2000 m</v>
          </cell>
          <cell r="P51" t="str">
            <v>PTS</v>
          </cell>
          <cell r="Q51" t="str">
            <v>1 km marche</v>
          </cell>
          <cell r="R51" t="str">
            <v>PTS</v>
          </cell>
          <cell r="S51" t="str">
            <v>2 km marche</v>
          </cell>
          <cell r="T51" t="str">
            <v>PTS</v>
          </cell>
          <cell r="U51" t="str">
            <v>LONGUEUR</v>
          </cell>
          <cell r="V51" t="str">
            <v>PTS</v>
          </cell>
          <cell r="W51" t="str">
            <v>T.S.</v>
          </cell>
          <cell r="X51" t="str">
            <v>PTS</v>
          </cell>
          <cell r="Y51" t="str">
            <v>HAUTEUR</v>
          </cell>
          <cell r="Z51" t="str">
            <v>PTS</v>
          </cell>
          <cell r="AA51" t="str">
            <v>PERCHE</v>
          </cell>
          <cell r="AB51" t="str">
            <v>PTS</v>
          </cell>
          <cell r="AC51" t="str">
            <v>POIDS</v>
          </cell>
          <cell r="AD51" t="str">
            <v>PTS</v>
          </cell>
          <cell r="AE51" t="str">
            <v>DISQUE</v>
          </cell>
          <cell r="AF51" t="str">
            <v>PTS</v>
          </cell>
          <cell r="AG51" t="str">
            <v>JAVELOT</v>
          </cell>
          <cell r="AH51" t="str">
            <v>PTS</v>
          </cell>
          <cell r="AI51" t="str">
            <v>Marteau</v>
          </cell>
          <cell r="AJ51" t="str">
            <v>PTS</v>
          </cell>
        </row>
      </sheetData>
      <sheetData sheetId="16">
        <row r="1"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80 m H.</v>
          </cell>
          <cell r="H1" t="str">
            <v>PTS</v>
          </cell>
          <cell r="I1" t="str">
            <v>120 m</v>
          </cell>
          <cell r="J1" t="str">
            <v>PTS</v>
          </cell>
          <cell r="K1" t="str">
            <v>300 m</v>
          </cell>
          <cell r="L1" t="str">
            <v>PTS</v>
          </cell>
          <cell r="M1" t="str">
            <v>500 m</v>
          </cell>
          <cell r="N1" t="str">
            <v>PTS</v>
          </cell>
          <cell r="O1" t="str">
            <v>1000 m</v>
          </cell>
          <cell r="P1" t="str">
            <v>PTS</v>
          </cell>
          <cell r="Q1" t="str">
            <v>2000 m</v>
          </cell>
          <cell r="R1" t="str">
            <v>PTS</v>
          </cell>
          <cell r="S1" t="str">
            <v>1 km marche</v>
          </cell>
          <cell r="T1" t="str">
            <v>PTS</v>
          </cell>
          <cell r="U1" t="str">
            <v>2 km marche</v>
          </cell>
          <cell r="V1" t="str">
            <v>PTS</v>
          </cell>
          <cell r="W1" t="str">
            <v>LONGUEUR</v>
          </cell>
          <cell r="X1" t="str">
            <v>PTS</v>
          </cell>
          <cell r="Y1" t="str">
            <v>T.S.</v>
          </cell>
          <cell r="Z1" t="str">
            <v>PTS</v>
          </cell>
          <cell r="AA1" t="str">
            <v>HAUTEUR</v>
          </cell>
          <cell r="AB1" t="str">
            <v>PTS</v>
          </cell>
          <cell r="AC1" t="str">
            <v>PERCHE</v>
          </cell>
          <cell r="AD1" t="str">
            <v>PTS</v>
          </cell>
          <cell r="AE1" t="str">
            <v>POIDS</v>
          </cell>
          <cell r="AF1" t="str">
            <v>PTS</v>
          </cell>
          <cell r="AG1" t="str">
            <v>DISQUE</v>
          </cell>
          <cell r="AH1" t="str">
            <v>PTS</v>
          </cell>
          <cell r="AI1" t="str">
            <v>JAVELOT</v>
          </cell>
          <cell r="AJ1" t="str">
            <v>PTS</v>
          </cell>
          <cell r="AK1" t="str">
            <v>MARTEAU</v>
          </cell>
          <cell r="AL1" t="str">
            <v>PTS</v>
          </cell>
        </row>
        <row r="2"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25</v>
          </cell>
          <cell r="S2">
            <v>0</v>
          </cell>
          <cell r="T2">
            <v>25</v>
          </cell>
          <cell r="U2">
            <v>0</v>
          </cell>
          <cell r="V2">
            <v>25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  <cell r="AG2">
            <v>0</v>
          </cell>
          <cell r="AH2">
            <v>1</v>
          </cell>
          <cell r="AI2">
            <v>0</v>
          </cell>
          <cell r="AJ2">
            <v>1</v>
          </cell>
          <cell r="AK2">
            <v>0</v>
          </cell>
          <cell r="AL2">
            <v>1</v>
          </cell>
        </row>
        <row r="3">
          <cell r="C3">
            <v>74</v>
          </cell>
          <cell r="D3">
            <v>25</v>
          </cell>
          <cell r="E3">
            <v>83</v>
          </cell>
          <cell r="F3">
            <v>25</v>
          </cell>
          <cell r="G3">
            <v>115</v>
          </cell>
          <cell r="H3">
            <v>25</v>
          </cell>
          <cell r="I3">
            <v>150</v>
          </cell>
          <cell r="J3">
            <v>25</v>
          </cell>
          <cell r="K3">
            <v>450</v>
          </cell>
          <cell r="L3">
            <v>25</v>
          </cell>
          <cell r="M3">
            <v>1201</v>
          </cell>
          <cell r="N3">
            <v>25</v>
          </cell>
          <cell r="O3">
            <v>3050</v>
          </cell>
          <cell r="P3">
            <v>25</v>
          </cell>
          <cell r="Q3">
            <v>6400</v>
          </cell>
          <cell r="R3">
            <v>25</v>
          </cell>
          <cell r="S3">
            <v>5000</v>
          </cell>
          <cell r="T3">
            <v>25</v>
          </cell>
          <cell r="U3">
            <v>11000</v>
          </cell>
          <cell r="V3">
            <v>25</v>
          </cell>
          <cell r="W3">
            <v>240</v>
          </cell>
          <cell r="X3">
            <v>2</v>
          </cell>
          <cell r="Y3">
            <v>560</v>
          </cell>
          <cell r="Z3">
            <v>2</v>
          </cell>
          <cell r="AA3">
            <v>80</v>
          </cell>
          <cell r="AB3">
            <v>2</v>
          </cell>
          <cell r="AC3">
            <v>100</v>
          </cell>
          <cell r="AD3">
            <v>2</v>
          </cell>
          <cell r="AE3">
            <v>460</v>
          </cell>
          <cell r="AF3">
            <v>2</v>
          </cell>
          <cell r="AG3">
            <v>300</v>
          </cell>
          <cell r="AH3">
            <v>2</v>
          </cell>
          <cell r="AI3">
            <v>600</v>
          </cell>
          <cell r="AJ3">
            <v>2</v>
          </cell>
          <cell r="AK3">
            <v>400</v>
          </cell>
          <cell r="AL3">
            <v>2</v>
          </cell>
        </row>
        <row r="4">
          <cell r="C4">
            <v>75</v>
          </cell>
          <cell r="D4">
            <v>24</v>
          </cell>
          <cell r="E4">
            <v>84</v>
          </cell>
          <cell r="F4">
            <v>24</v>
          </cell>
          <cell r="G4">
            <v>116</v>
          </cell>
          <cell r="H4">
            <v>24</v>
          </cell>
          <cell r="I4">
            <v>151</v>
          </cell>
          <cell r="J4">
            <v>24</v>
          </cell>
          <cell r="K4">
            <v>451</v>
          </cell>
          <cell r="L4">
            <v>24</v>
          </cell>
          <cell r="M4">
            <v>1201</v>
          </cell>
          <cell r="N4">
            <v>24</v>
          </cell>
          <cell r="O4">
            <v>3051</v>
          </cell>
          <cell r="P4">
            <v>24</v>
          </cell>
          <cell r="Q4">
            <v>6401</v>
          </cell>
          <cell r="R4">
            <v>24</v>
          </cell>
          <cell r="S4">
            <v>5001</v>
          </cell>
          <cell r="T4">
            <v>24</v>
          </cell>
          <cell r="U4">
            <v>11001</v>
          </cell>
          <cell r="V4">
            <v>24</v>
          </cell>
        </row>
        <row r="5">
          <cell r="C5">
            <v>76</v>
          </cell>
          <cell r="D5">
            <v>24</v>
          </cell>
          <cell r="E5">
            <v>86</v>
          </cell>
          <cell r="F5">
            <v>24</v>
          </cell>
          <cell r="G5">
            <v>118</v>
          </cell>
          <cell r="H5">
            <v>24</v>
          </cell>
          <cell r="I5">
            <v>154</v>
          </cell>
          <cell r="J5">
            <v>24</v>
          </cell>
          <cell r="K5">
            <v>460</v>
          </cell>
          <cell r="L5">
            <v>24</v>
          </cell>
          <cell r="M5">
            <v>1220</v>
          </cell>
          <cell r="N5">
            <v>24</v>
          </cell>
          <cell r="O5">
            <v>3080</v>
          </cell>
          <cell r="P5">
            <v>24</v>
          </cell>
          <cell r="Q5">
            <v>6480</v>
          </cell>
          <cell r="R5">
            <v>24</v>
          </cell>
          <cell r="S5">
            <v>5100</v>
          </cell>
          <cell r="T5">
            <v>24</v>
          </cell>
          <cell r="U5">
            <v>11150</v>
          </cell>
          <cell r="V5">
            <v>24</v>
          </cell>
          <cell r="W5">
            <v>245</v>
          </cell>
          <cell r="X5">
            <v>3</v>
          </cell>
          <cell r="Y5">
            <v>570</v>
          </cell>
          <cell r="Z5">
            <v>3</v>
          </cell>
          <cell r="AB5">
            <v>3</v>
          </cell>
          <cell r="AD5">
            <v>3</v>
          </cell>
          <cell r="AE5">
            <v>470</v>
          </cell>
          <cell r="AF5">
            <v>3</v>
          </cell>
          <cell r="AG5">
            <v>400</v>
          </cell>
          <cell r="AH5">
            <v>3</v>
          </cell>
          <cell r="AI5">
            <v>700</v>
          </cell>
          <cell r="AJ5">
            <v>3</v>
          </cell>
          <cell r="AK5">
            <v>500</v>
          </cell>
          <cell r="AL5">
            <v>3</v>
          </cell>
        </row>
        <row r="6">
          <cell r="C6">
            <v>77</v>
          </cell>
          <cell r="D6">
            <v>23</v>
          </cell>
          <cell r="E6">
            <v>87</v>
          </cell>
          <cell r="F6">
            <v>23</v>
          </cell>
          <cell r="G6">
            <v>119</v>
          </cell>
          <cell r="H6">
            <v>23</v>
          </cell>
          <cell r="I6">
            <v>155</v>
          </cell>
          <cell r="J6">
            <v>23</v>
          </cell>
          <cell r="K6">
            <v>461</v>
          </cell>
          <cell r="L6">
            <v>23</v>
          </cell>
          <cell r="M6">
            <v>1221</v>
          </cell>
          <cell r="N6">
            <v>23</v>
          </cell>
          <cell r="O6">
            <v>3081</v>
          </cell>
          <cell r="P6">
            <v>23</v>
          </cell>
          <cell r="Q6">
            <v>6481</v>
          </cell>
          <cell r="R6">
            <v>23</v>
          </cell>
          <cell r="S6">
            <v>5101</v>
          </cell>
          <cell r="T6">
            <v>23</v>
          </cell>
          <cell r="U6">
            <v>11151</v>
          </cell>
          <cell r="V6">
            <v>23</v>
          </cell>
        </row>
        <row r="7">
          <cell r="C7">
            <v>78</v>
          </cell>
          <cell r="D7">
            <v>23</v>
          </cell>
          <cell r="E7">
            <v>89</v>
          </cell>
          <cell r="F7">
            <v>23</v>
          </cell>
          <cell r="G7">
            <v>121</v>
          </cell>
          <cell r="H7">
            <v>23</v>
          </cell>
          <cell r="I7">
            <v>158</v>
          </cell>
          <cell r="J7">
            <v>23</v>
          </cell>
          <cell r="K7">
            <v>470</v>
          </cell>
          <cell r="L7">
            <v>23</v>
          </cell>
          <cell r="M7">
            <v>1240</v>
          </cell>
          <cell r="N7">
            <v>23</v>
          </cell>
          <cell r="O7">
            <v>3120</v>
          </cell>
          <cell r="P7">
            <v>23</v>
          </cell>
          <cell r="Q7">
            <v>6560</v>
          </cell>
          <cell r="R7">
            <v>23</v>
          </cell>
          <cell r="S7">
            <v>5200</v>
          </cell>
          <cell r="T7">
            <v>23</v>
          </cell>
          <cell r="U7">
            <v>11300</v>
          </cell>
          <cell r="V7">
            <v>23</v>
          </cell>
          <cell r="W7">
            <v>250</v>
          </cell>
          <cell r="X7">
            <v>4</v>
          </cell>
          <cell r="Y7">
            <v>580</v>
          </cell>
          <cell r="Z7">
            <v>4</v>
          </cell>
          <cell r="AB7">
            <v>4</v>
          </cell>
          <cell r="AC7">
            <v>115</v>
          </cell>
          <cell r="AD7">
            <v>4</v>
          </cell>
          <cell r="AE7">
            <v>480</v>
          </cell>
          <cell r="AF7">
            <v>4</v>
          </cell>
          <cell r="AG7">
            <v>500</v>
          </cell>
          <cell r="AH7">
            <v>4</v>
          </cell>
          <cell r="AI7">
            <v>800</v>
          </cell>
          <cell r="AJ7">
            <v>4</v>
          </cell>
          <cell r="AK7">
            <v>600</v>
          </cell>
          <cell r="AL7">
            <v>4</v>
          </cell>
        </row>
        <row r="8">
          <cell r="C8">
            <v>79</v>
          </cell>
          <cell r="D8">
            <v>22</v>
          </cell>
          <cell r="E8">
            <v>90</v>
          </cell>
          <cell r="F8">
            <v>22</v>
          </cell>
          <cell r="G8">
            <v>122</v>
          </cell>
          <cell r="H8">
            <v>22</v>
          </cell>
          <cell r="I8">
            <v>159</v>
          </cell>
          <cell r="J8">
            <v>22</v>
          </cell>
          <cell r="K8">
            <v>471</v>
          </cell>
          <cell r="L8">
            <v>22</v>
          </cell>
          <cell r="M8">
            <v>1241</v>
          </cell>
          <cell r="N8">
            <v>22</v>
          </cell>
          <cell r="O8">
            <v>3121</v>
          </cell>
          <cell r="P8">
            <v>22</v>
          </cell>
          <cell r="Q8">
            <v>6561</v>
          </cell>
          <cell r="R8">
            <v>22</v>
          </cell>
          <cell r="S8">
            <v>5201</v>
          </cell>
          <cell r="T8">
            <v>22</v>
          </cell>
          <cell r="U8">
            <v>11301</v>
          </cell>
          <cell r="V8">
            <v>22</v>
          </cell>
        </row>
        <row r="9">
          <cell r="C9">
            <v>80</v>
          </cell>
          <cell r="D9">
            <v>22</v>
          </cell>
          <cell r="E9">
            <v>92</v>
          </cell>
          <cell r="F9">
            <v>22</v>
          </cell>
          <cell r="G9">
            <v>124</v>
          </cell>
          <cell r="H9">
            <v>22</v>
          </cell>
          <cell r="I9">
            <v>162</v>
          </cell>
          <cell r="J9">
            <v>22</v>
          </cell>
          <cell r="K9">
            <v>480</v>
          </cell>
          <cell r="L9">
            <v>22</v>
          </cell>
          <cell r="M9">
            <v>1260</v>
          </cell>
          <cell r="N9">
            <v>22</v>
          </cell>
          <cell r="O9">
            <v>3160</v>
          </cell>
          <cell r="P9">
            <v>22</v>
          </cell>
          <cell r="Q9">
            <v>7040</v>
          </cell>
          <cell r="R9">
            <v>22</v>
          </cell>
          <cell r="S9">
            <v>5300</v>
          </cell>
          <cell r="T9">
            <v>22</v>
          </cell>
          <cell r="U9">
            <v>11450</v>
          </cell>
          <cell r="V9">
            <v>22</v>
          </cell>
          <cell r="W9">
            <v>255</v>
          </cell>
          <cell r="X9">
            <v>5</v>
          </cell>
          <cell r="Y9">
            <v>590</v>
          </cell>
          <cell r="Z9">
            <v>5</v>
          </cell>
          <cell r="AA9">
            <v>85</v>
          </cell>
          <cell r="AB9">
            <v>5</v>
          </cell>
          <cell r="AD9">
            <v>5</v>
          </cell>
          <cell r="AE9">
            <v>490</v>
          </cell>
          <cell r="AF9">
            <v>5</v>
          </cell>
          <cell r="AG9">
            <v>600</v>
          </cell>
          <cell r="AH9">
            <v>5</v>
          </cell>
          <cell r="AI9">
            <v>900</v>
          </cell>
          <cell r="AJ9">
            <v>5</v>
          </cell>
          <cell r="AK9">
            <v>700</v>
          </cell>
          <cell r="AL9">
            <v>5</v>
          </cell>
        </row>
        <row r="10">
          <cell r="C10">
            <v>81</v>
          </cell>
          <cell r="D10">
            <v>21</v>
          </cell>
          <cell r="E10">
            <v>93</v>
          </cell>
          <cell r="F10">
            <v>21</v>
          </cell>
          <cell r="G10">
            <v>125</v>
          </cell>
          <cell r="H10">
            <v>21</v>
          </cell>
          <cell r="I10">
            <v>163</v>
          </cell>
          <cell r="J10">
            <v>21</v>
          </cell>
          <cell r="K10">
            <v>481</v>
          </cell>
          <cell r="L10">
            <v>21</v>
          </cell>
          <cell r="M10">
            <v>1261</v>
          </cell>
          <cell r="N10">
            <v>21</v>
          </cell>
          <cell r="O10">
            <v>3161</v>
          </cell>
          <cell r="P10">
            <v>21</v>
          </cell>
          <cell r="Q10">
            <v>7041</v>
          </cell>
          <cell r="R10">
            <v>21</v>
          </cell>
          <cell r="S10">
            <v>5301</v>
          </cell>
          <cell r="T10">
            <v>21</v>
          </cell>
          <cell r="U10">
            <v>11451</v>
          </cell>
          <cell r="V10">
            <v>21</v>
          </cell>
        </row>
        <row r="11">
          <cell r="C11">
            <v>82</v>
          </cell>
          <cell r="D11">
            <v>21</v>
          </cell>
          <cell r="E11">
            <v>95</v>
          </cell>
          <cell r="F11">
            <v>21</v>
          </cell>
          <cell r="G11">
            <v>127</v>
          </cell>
          <cell r="H11">
            <v>21</v>
          </cell>
          <cell r="I11">
            <v>166</v>
          </cell>
          <cell r="J11">
            <v>21</v>
          </cell>
          <cell r="K11">
            <v>495</v>
          </cell>
          <cell r="L11">
            <v>21</v>
          </cell>
          <cell r="M11">
            <v>1280</v>
          </cell>
          <cell r="N11">
            <v>21</v>
          </cell>
          <cell r="O11">
            <v>3200</v>
          </cell>
          <cell r="P11">
            <v>21</v>
          </cell>
          <cell r="Q11">
            <v>7120</v>
          </cell>
          <cell r="R11">
            <v>21</v>
          </cell>
          <cell r="S11">
            <v>5400</v>
          </cell>
          <cell r="T11">
            <v>21</v>
          </cell>
          <cell r="U11">
            <v>12000</v>
          </cell>
          <cell r="V11">
            <v>21</v>
          </cell>
          <cell r="W11">
            <v>260</v>
          </cell>
          <cell r="X11">
            <v>6</v>
          </cell>
          <cell r="Y11">
            <v>600</v>
          </cell>
          <cell r="Z11">
            <v>6</v>
          </cell>
          <cell r="AB11">
            <v>6</v>
          </cell>
          <cell r="AC11">
            <v>130</v>
          </cell>
          <cell r="AD11">
            <v>6</v>
          </cell>
          <cell r="AE11">
            <v>500</v>
          </cell>
          <cell r="AF11">
            <v>6</v>
          </cell>
          <cell r="AG11">
            <v>700</v>
          </cell>
          <cell r="AH11">
            <v>6</v>
          </cell>
          <cell r="AI11">
            <v>1000</v>
          </cell>
          <cell r="AJ11">
            <v>6</v>
          </cell>
          <cell r="AK11">
            <v>800</v>
          </cell>
          <cell r="AL11">
            <v>6</v>
          </cell>
        </row>
        <row r="12">
          <cell r="C12">
            <v>83</v>
          </cell>
          <cell r="D12">
            <v>20</v>
          </cell>
          <cell r="E12">
            <v>96</v>
          </cell>
          <cell r="F12">
            <v>20</v>
          </cell>
          <cell r="G12">
            <v>128</v>
          </cell>
          <cell r="H12">
            <v>20</v>
          </cell>
          <cell r="I12">
            <v>167</v>
          </cell>
          <cell r="J12">
            <v>20</v>
          </cell>
          <cell r="K12">
            <v>496</v>
          </cell>
          <cell r="L12">
            <v>20</v>
          </cell>
          <cell r="M12">
            <v>1281</v>
          </cell>
          <cell r="N12">
            <v>20</v>
          </cell>
          <cell r="O12">
            <v>3201</v>
          </cell>
          <cell r="P12">
            <v>20</v>
          </cell>
          <cell r="Q12">
            <v>7121</v>
          </cell>
          <cell r="R12">
            <v>20</v>
          </cell>
          <cell r="S12">
            <v>5401</v>
          </cell>
          <cell r="T12">
            <v>20</v>
          </cell>
          <cell r="U12">
            <v>12001</v>
          </cell>
          <cell r="V12">
            <v>20</v>
          </cell>
        </row>
        <row r="13">
          <cell r="C13">
            <v>84</v>
          </cell>
          <cell r="D13">
            <v>20</v>
          </cell>
          <cell r="E13">
            <v>98</v>
          </cell>
          <cell r="F13">
            <v>20</v>
          </cell>
          <cell r="G13">
            <v>130</v>
          </cell>
          <cell r="H13">
            <v>20</v>
          </cell>
          <cell r="I13">
            <v>170</v>
          </cell>
          <cell r="J13">
            <v>20</v>
          </cell>
          <cell r="K13">
            <v>510</v>
          </cell>
          <cell r="L13">
            <v>20</v>
          </cell>
          <cell r="M13">
            <v>1300</v>
          </cell>
          <cell r="N13">
            <v>20</v>
          </cell>
          <cell r="O13">
            <v>3250</v>
          </cell>
          <cell r="P13">
            <v>20</v>
          </cell>
          <cell r="Q13">
            <v>7200</v>
          </cell>
          <cell r="R13">
            <v>20</v>
          </cell>
          <cell r="S13">
            <v>5500</v>
          </cell>
          <cell r="T13">
            <v>20</v>
          </cell>
          <cell r="U13">
            <v>12150</v>
          </cell>
          <cell r="V13">
            <v>20</v>
          </cell>
          <cell r="W13">
            <v>265</v>
          </cell>
          <cell r="X13">
            <v>7</v>
          </cell>
          <cell r="Y13">
            <v>620</v>
          </cell>
          <cell r="Z13">
            <v>7</v>
          </cell>
          <cell r="AA13">
            <v>90</v>
          </cell>
          <cell r="AB13">
            <v>7</v>
          </cell>
          <cell r="AD13">
            <v>7</v>
          </cell>
          <cell r="AE13">
            <v>520</v>
          </cell>
          <cell r="AF13">
            <v>7</v>
          </cell>
          <cell r="AG13">
            <v>800</v>
          </cell>
          <cell r="AH13">
            <v>7</v>
          </cell>
          <cell r="AI13">
            <v>1100</v>
          </cell>
          <cell r="AJ13">
            <v>7</v>
          </cell>
          <cell r="AK13">
            <v>900</v>
          </cell>
          <cell r="AL13">
            <v>7</v>
          </cell>
        </row>
        <row r="14">
          <cell r="C14">
            <v>85</v>
          </cell>
          <cell r="D14">
            <v>19</v>
          </cell>
          <cell r="E14">
            <v>99</v>
          </cell>
          <cell r="F14">
            <v>19</v>
          </cell>
          <cell r="G14">
            <v>131</v>
          </cell>
          <cell r="H14">
            <v>19</v>
          </cell>
          <cell r="I14">
            <v>171</v>
          </cell>
          <cell r="J14">
            <v>19</v>
          </cell>
          <cell r="K14">
            <v>511</v>
          </cell>
          <cell r="L14">
            <v>19</v>
          </cell>
          <cell r="M14">
            <v>1301</v>
          </cell>
          <cell r="N14">
            <v>19</v>
          </cell>
          <cell r="O14">
            <v>3251</v>
          </cell>
          <cell r="P14">
            <v>19</v>
          </cell>
          <cell r="Q14">
            <v>7201</v>
          </cell>
          <cell r="R14">
            <v>19</v>
          </cell>
          <cell r="S14">
            <v>5501</v>
          </cell>
          <cell r="T14">
            <v>19</v>
          </cell>
          <cell r="U14">
            <v>12151</v>
          </cell>
          <cell r="V14">
            <v>19</v>
          </cell>
        </row>
        <row r="15">
          <cell r="C15">
            <v>86</v>
          </cell>
          <cell r="D15">
            <v>19</v>
          </cell>
          <cell r="E15">
            <v>101</v>
          </cell>
          <cell r="F15">
            <v>19</v>
          </cell>
          <cell r="G15">
            <v>135</v>
          </cell>
          <cell r="H15">
            <v>19</v>
          </cell>
          <cell r="I15">
            <v>175</v>
          </cell>
          <cell r="J15">
            <v>19</v>
          </cell>
          <cell r="K15">
            <v>530</v>
          </cell>
          <cell r="L15">
            <v>19</v>
          </cell>
          <cell r="M15">
            <v>1320</v>
          </cell>
          <cell r="N15">
            <v>19</v>
          </cell>
          <cell r="O15">
            <v>3300</v>
          </cell>
          <cell r="P15">
            <v>19</v>
          </cell>
          <cell r="Q15">
            <v>7290</v>
          </cell>
          <cell r="R15">
            <v>19</v>
          </cell>
          <cell r="S15">
            <v>6000</v>
          </cell>
          <cell r="T15">
            <v>19</v>
          </cell>
          <cell r="U15">
            <v>12300</v>
          </cell>
          <cell r="V15">
            <v>19</v>
          </cell>
          <cell r="W15">
            <v>270</v>
          </cell>
          <cell r="X15">
            <v>8</v>
          </cell>
          <cell r="Y15">
            <v>640</v>
          </cell>
          <cell r="Z15">
            <v>8</v>
          </cell>
          <cell r="AB15">
            <v>8</v>
          </cell>
          <cell r="AC15">
            <v>145</v>
          </cell>
          <cell r="AD15">
            <v>8</v>
          </cell>
          <cell r="AE15">
            <v>640</v>
          </cell>
          <cell r="AF15">
            <v>8</v>
          </cell>
          <cell r="AG15">
            <v>900</v>
          </cell>
          <cell r="AH15">
            <v>8</v>
          </cell>
          <cell r="AI15">
            <v>1200</v>
          </cell>
          <cell r="AJ15">
            <v>8</v>
          </cell>
          <cell r="AK15">
            <v>1000</v>
          </cell>
          <cell r="AL15">
            <v>8</v>
          </cell>
        </row>
        <row r="16">
          <cell r="C16">
            <v>87</v>
          </cell>
          <cell r="D16">
            <v>18</v>
          </cell>
          <cell r="E16">
            <v>102</v>
          </cell>
          <cell r="F16">
            <v>18</v>
          </cell>
          <cell r="G16">
            <v>136</v>
          </cell>
          <cell r="H16">
            <v>18</v>
          </cell>
          <cell r="I16">
            <v>176</v>
          </cell>
          <cell r="J16">
            <v>18</v>
          </cell>
          <cell r="K16">
            <v>531</v>
          </cell>
          <cell r="L16">
            <v>18</v>
          </cell>
          <cell r="M16">
            <v>1321</v>
          </cell>
          <cell r="N16">
            <v>18</v>
          </cell>
          <cell r="O16">
            <v>3301</v>
          </cell>
          <cell r="P16">
            <v>18</v>
          </cell>
          <cell r="Q16">
            <v>7291</v>
          </cell>
          <cell r="R16">
            <v>18</v>
          </cell>
          <cell r="S16">
            <v>6001</v>
          </cell>
          <cell r="T16">
            <v>18</v>
          </cell>
          <cell r="U16">
            <v>12301</v>
          </cell>
          <cell r="V16">
            <v>18</v>
          </cell>
        </row>
        <row r="17">
          <cell r="C17">
            <v>89</v>
          </cell>
          <cell r="D17">
            <v>18</v>
          </cell>
          <cell r="E17">
            <v>104</v>
          </cell>
          <cell r="F17">
            <v>18</v>
          </cell>
          <cell r="G17">
            <v>140</v>
          </cell>
          <cell r="H17">
            <v>18</v>
          </cell>
          <cell r="I17">
            <v>180</v>
          </cell>
          <cell r="J17">
            <v>18</v>
          </cell>
          <cell r="K17">
            <v>550</v>
          </cell>
          <cell r="L17">
            <v>18</v>
          </cell>
          <cell r="M17">
            <v>1340</v>
          </cell>
          <cell r="N17">
            <v>18</v>
          </cell>
          <cell r="O17">
            <v>3370</v>
          </cell>
          <cell r="P17">
            <v>18</v>
          </cell>
          <cell r="Q17">
            <v>7390</v>
          </cell>
          <cell r="R17">
            <v>18</v>
          </cell>
          <cell r="S17">
            <v>6100</v>
          </cell>
          <cell r="T17">
            <v>18</v>
          </cell>
          <cell r="U17">
            <v>12450</v>
          </cell>
          <cell r="V17">
            <v>18</v>
          </cell>
          <cell r="W17">
            <v>280</v>
          </cell>
          <cell r="X17">
            <v>9</v>
          </cell>
          <cell r="Y17">
            <v>660</v>
          </cell>
          <cell r="Z17">
            <v>9</v>
          </cell>
          <cell r="AA17">
            <v>95</v>
          </cell>
          <cell r="AB17">
            <v>9</v>
          </cell>
          <cell r="AD17">
            <v>9</v>
          </cell>
          <cell r="AE17">
            <v>655</v>
          </cell>
          <cell r="AF17">
            <v>9</v>
          </cell>
          <cell r="AG17">
            <v>1000</v>
          </cell>
          <cell r="AH17">
            <v>9</v>
          </cell>
          <cell r="AI17">
            <v>1300</v>
          </cell>
          <cell r="AJ17">
            <v>9</v>
          </cell>
          <cell r="AK17">
            <v>1100</v>
          </cell>
          <cell r="AL17">
            <v>9</v>
          </cell>
        </row>
        <row r="18">
          <cell r="C18">
            <v>90</v>
          </cell>
          <cell r="D18">
            <v>17</v>
          </cell>
          <cell r="E18">
            <v>105</v>
          </cell>
          <cell r="F18">
            <v>17</v>
          </cell>
          <cell r="G18">
            <v>141</v>
          </cell>
          <cell r="H18">
            <v>17</v>
          </cell>
          <cell r="I18">
            <v>181</v>
          </cell>
          <cell r="J18">
            <v>17</v>
          </cell>
          <cell r="K18">
            <v>551</v>
          </cell>
          <cell r="L18">
            <v>17</v>
          </cell>
          <cell r="M18">
            <v>1341</v>
          </cell>
          <cell r="N18">
            <v>17</v>
          </cell>
          <cell r="O18">
            <v>3371</v>
          </cell>
          <cell r="P18">
            <v>17</v>
          </cell>
          <cell r="Q18">
            <v>7391</v>
          </cell>
          <cell r="R18">
            <v>17</v>
          </cell>
          <cell r="S18">
            <v>6101</v>
          </cell>
          <cell r="T18">
            <v>17</v>
          </cell>
          <cell r="U18">
            <v>12451</v>
          </cell>
          <cell r="V18">
            <v>17</v>
          </cell>
        </row>
        <row r="19">
          <cell r="C19">
            <v>92</v>
          </cell>
          <cell r="D19">
            <v>17</v>
          </cell>
          <cell r="E19">
            <v>107</v>
          </cell>
          <cell r="F19">
            <v>17</v>
          </cell>
          <cell r="G19">
            <v>145</v>
          </cell>
          <cell r="H19">
            <v>17</v>
          </cell>
          <cell r="I19">
            <v>185</v>
          </cell>
          <cell r="J19">
            <v>17</v>
          </cell>
          <cell r="K19">
            <v>570</v>
          </cell>
          <cell r="L19">
            <v>17</v>
          </cell>
          <cell r="M19">
            <v>1360</v>
          </cell>
          <cell r="N19">
            <v>17</v>
          </cell>
          <cell r="O19">
            <v>3440</v>
          </cell>
          <cell r="P19">
            <v>17</v>
          </cell>
          <cell r="Q19">
            <v>7500</v>
          </cell>
          <cell r="R19">
            <v>17</v>
          </cell>
          <cell r="S19">
            <v>6200</v>
          </cell>
          <cell r="T19">
            <v>17</v>
          </cell>
          <cell r="U19">
            <v>13000</v>
          </cell>
          <cell r="V19">
            <v>17</v>
          </cell>
          <cell r="W19">
            <v>290</v>
          </cell>
          <cell r="X19">
            <v>10</v>
          </cell>
          <cell r="Y19">
            <v>680</v>
          </cell>
          <cell r="Z19">
            <v>10</v>
          </cell>
          <cell r="AB19">
            <v>10</v>
          </cell>
          <cell r="AC19">
            <v>160</v>
          </cell>
          <cell r="AD19">
            <v>10</v>
          </cell>
          <cell r="AE19">
            <v>670</v>
          </cell>
          <cell r="AF19">
            <v>10</v>
          </cell>
          <cell r="AG19">
            <v>1100</v>
          </cell>
          <cell r="AH19">
            <v>10</v>
          </cell>
          <cell r="AI19">
            <v>1400</v>
          </cell>
          <cell r="AJ19">
            <v>10</v>
          </cell>
          <cell r="AK19">
            <v>1200</v>
          </cell>
          <cell r="AL19">
            <v>10</v>
          </cell>
        </row>
        <row r="20">
          <cell r="C20">
            <v>93</v>
          </cell>
          <cell r="D20">
            <v>16</v>
          </cell>
          <cell r="E20">
            <v>108</v>
          </cell>
          <cell r="F20">
            <v>16</v>
          </cell>
          <cell r="G20">
            <v>146</v>
          </cell>
          <cell r="H20">
            <v>16</v>
          </cell>
          <cell r="I20">
            <v>186</v>
          </cell>
          <cell r="J20">
            <v>16</v>
          </cell>
          <cell r="K20">
            <v>571</v>
          </cell>
          <cell r="L20">
            <v>16</v>
          </cell>
          <cell r="M20">
            <v>1361</v>
          </cell>
          <cell r="N20">
            <v>16</v>
          </cell>
          <cell r="O20">
            <v>3441</v>
          </cell>
          <cell r="P20">
            <v>16</v>
          </cell>
          <cell r="Q20">
            <v>7501</v>
          </cell>
          <cell r="R20">
            <v>16</v>
          </cell>
          <cell r="S20">
            <v>6201</v>
          </cell>
          <cell r="T20">
            <v>16</v>
          </cell>
          <cell r="U20">
            <v>13001</v>
          </cell>
          <cell r="V20">
            <v>16</v>
          </cell>
        </row>
        <row r="21">
          <cell r="C21">
            <v>95</v>
          </cell>
          <cell r="D21">
            <v>16</v>
          </cell>
          <cell r="E21">
            <v>110</v>
          </cell>
          <cell r="F21">
            <v>16</v>
          </cell>
          <cell r="G21">
            <v>150</v>
          </cell>
          <cell r="H21">
            <v>16</v>
          </cell>
          <cell r="I21">
            <v>190</v>
          </cell>
          <cell r="J21">
            <v>16</v>
          </cell>
          <cell r="K21">
            <v>595</v>
          </cell>
          <cell r="L21">
            <v>16</v>
          </cell>
          <cell r="M21">
            <v>1390</v>
          </cell>
          <cell r="N21">
            <v>16</v>
          </cell>
          <cell r="O21">
            <v>3510</v>
          </cell>
          <cell r="P21">
            <v>16</v>
          </cell>
          <cell r="Q21">
            <v>8020</v>
          </cell>
          <cell r="R21">
            <v>16</v>
          </cell>
          <cell r="S21">
            <v>6300</v>
          </cell>
          <cell r="T21">
            <v>16</v>
          </cell>
          <cell r="U21">
            <v>13150</v>
          </cell>
          <cell r="V21">
            <v>16</v>
          </cell>
          <cell r="W21">
            <v>300</v>
          </cell>
          <cell r="X21">
            <v>11</v>
          </cell>
          <cell r="Y21">
            <v>700</v>
          </cell>
          <cell r="Z21">
            <v>11</v>
          </cell>
          <cell r="AA21">
            <v>100</v>
          </cell>
          <cell r="AB21">
            <v>11</v>
          </cell>
          <cell r="AD21">
            <v>11</v>
          </cell>
          <cell r="AE21">
            <v>685</v>
          </cell>
          <cell r="AF21">
            <v>11</v>
          </cell>
          <cell r="AG21">
            <v>1200</v>
          </cell>
          <cell r="AH21">
            <v>11</v>
          </cell>
          <cell r="AI21">
            <v>1500</v>
          </cell>
          <cell r="AJ21">
            <v>11</v>
          </cell>
          <cell r="AK21">
            <v>1300</v>
          </cell>
          <cell r="AL21">
            <v>11</v>
          </cell>
        </row>
        <row r="22">
          <cell r="C22">
            <v>96</v>
          </cell>
          <cell r="D22">
            <v>15</v>
          </cell>
          <cell r="E22">
            <v>111</v>
          </cell>
          <cell r="F22">
            <v>15</v>
          </cell>
          <cell r="G22">
            <v>151</v>
          </cell>
          <cell r="H22">
            <v>15</v>
          </cell>
          <cell r="I22">
            <v>191</v>
          </cell>
          <cell r="J22">
            <v>15</v>
          </cell>
          <cell r="K22">
            <v>596</v>
          </cell>
          <cell r="L22">
            <v>15</v>
          </cell>
          <cell r="M22">
            <v>1391</v>
          </cell>
          <cell r="N22">
            <v>15</v>
          </cell>
          <cell r="O22">
            <v>3511</v>
          </cell>
          <cell r="P22">
            <v>15</v>
          </cell>
          <cell r="Q22">
            <v>8021</v>
          </cell>
          <cell r="R22">
            <v>15</v>
          </cell>
          <cell r="S22">
            <v>6301</v>
          </cell>
          <cell r="T22">
            <v>15</v>
          </cell>
          <cell r="U22">
            <v>13151</v>
          </cell>
          <cell r="V22">
            <v>15</v>
          </cell>
        </row>
        <row r="23">
          <cell r="C23">
            <v>98</v>
          </cell>
          <cell r="D23">
            <v>15</v>
          </cell>
          <cell r="E23">
            <v>115</v>
          </cell>
          <cell r="F23">
            <v>15</v>
          </cell>
          <cell r="G23">
            <v>155</v>
          </cell>
          <cell r="H23">
            <v>15</v>
          </cell>
          <cell r="I23">
            <v>195</v>
          </cell>
          <cell r="J23">
            <v>15</v>
          </cell>
          <cell r="K23">
            <v>1020</v>
          </cell>
          <cell r="L23">
            <v>15</v>
          </cell>
          <cell r="M23">
            <v>1420</v>
          </cell>
          <cell r="N23">
            <v>15</v>
          </cell>
          <cell r="O23">
            <v>3580</v>
          </cell>
          <cell r="P23">
            <v>15</v>
          </cell>
          <cell r="Q23">
            <v>8140</v>
          </cell>
          <cell r="R23">
            <v>15</v>
          </cell>
          <cell r="S23">
            <v>6400</v>
          </cell>
          <cell r="T23">
            <v>15</v>
          </cell>
          <cell r="U23">
            <v>13300</v>
          </cell>
          <cell r="V23">
            <v>15</v>
          </cell>
          <cell r="W23">
            <v>310</v>
          </cell>
          <cell r="X23">
            <v>12</v>
          </cell>
          <cell r="Y23">
            <v>720</v>
          </cell>
          <cell r="Z23">
            <v>12</v>
          </cell>
          <cell r="AB23">
            <v>12</v>
          </cell>
          <cell r="AC23">
            <v>175</v>
          </cell>
          <cell r="AD23">
            <v>12</v>
          </cell>
          <cell r="AE23">
            <v>700</v>
          </cell>
          <cell r="AF23">
            <v>12</v>
          </cell>
          <cell r="AG23">
            <v>1300</v>
          </cell>
          <cell r="AH23">
            <v>12</v>
          </cell>
          <cell r="AI23">
            <v>1600</v>
          </cell>
          <cell r="AJ23">
            <v>12</v>
          </cell>
          <cell r="AK23">
            <v>1400</v>
          </cell>
          <cell r="AL23">
            <v>12</v>
          </cell>
        </row>
        <row r="24">
          <cell r="C24">
            <v>99</v>
          </cell>
          <cell r="D24">
            <v>14</v>
          </cell>
          <cell r="E24">
            <v>116</v>
          </cell>
          <cell r="F24">
            <v>14</v>
          </cell>
          <cell r="G24">
            <v>156</v>
          </cell>
          <cell r="H24">
            <v>14</v>
          </cell>
          <cell r="I24">
            <v>196</v>
          </cell>
          <cell r="J24">
            <v>14</v>
          </cell>
          <cell r="K24">
            <v>1021</v>
          </cell>
          <cell r="L24">
            <v>14</v>
          </cell>
          <cell r="M24">
            <v>1421</v>
          </cell>
          <cell r="N24">
            <v>14</v>
          </cell>
          <cell r="O24">
            <v>3581</v>
          </cell>
          <cell r="P24">
            <v>14</v>
          </cell>
          <cell r="Q24">
            <v>8141</v>
          </cell>
          <cell r="R24">
            <v>14</v>
          </cell>
          <cell r="S24">
            <v>6401</v>
          </cell>
          <cell r="T24">
            <v>14</v>
          </cell>
          <cell r="U24">
            <v>13301</v>
          </cell>
          <cell r="V24">
            <v>14</v>
          </cell>
        </row>
        <row r="25">
          <cell r="C25">
            <v>101</v>
          </cell>
          <cell r="D25">
            <v>14</v>
          </cell>
          <cell r="E25">
            <v>120</v>
          </cell>
          <cell r="F25">
            <v>14</v>
          </cell>
          <cell r="G25">
            <v>160</v>
          </cell>
          <cell r="H25">
            <v>14</v>
          </cell>
          <cell r="I25">
            <v>200</v>
          </cell>
          <cell r="J25">
            <v>14</v>
          </cell>
          <cell r="K25">
            <v>1050</v>
          </cell>
          <cell r="L25">
            <v>14</v>
          </cell>
          <cell r="M25">
            <v>1450</v>
          </cell>
          <cell r="N25">
            <v>14</v>
          </cell>
          <cell r="O25">
            <v>4050</v>
          </cell>
          <cell r="P25">
            <v>14</v>
          </cell>
          <cell r="Q25">
            <v>8260</v>
          </cell>
          <cell r="R25">
            <v>14</v>
          </cell>
          <cell r="S25">
            <v>6500</v>
          </cell>
          <cell r="T25">
            <v>14</v>
          </cell>
          <cell r="U25">
            <v>13500</v>
          </cell>
          <cell r="V25">
            <v>14</v>
          </cell>
          <cell r="W25">
            <v>320</v>
          </cell>
          <cell r="X25">
            <v>13</v>
          </cell>
          <cell r="Y25">
            <v>740</v>
          </cell>
          <cell r="Z25">
            <v>13</v>
          </cell>
          <cell r="AA25">
            <v>105</v>
          </cell>
          <cell r="AB25">
            <v>13</v>
          </cell>
          <cell r="AD25">
            <v>13</v>
          </cell>
          <cell r="AE25">
            <v>720</v>
          </cell>
          <cell r="AF25">
            <v>13</v>
          </cell>
          <cell r="AG25">
            <v>1400</v>
          </cell>
          <cell r="AH25">
            <v>13</v>
          </cell>
          <cell r="AI25">
            <v>1700</v>
          </cell>
          <cell r="AJ25">
            <v>13</v>
          </cell>
          <cell r="AK25">
            <v>1500</v>
          </cell>
          <cell r="AL25">
            <v>13</v>
          </cell>
        </row>
        <row r="26">
          <cell r="C26">
            <v>102</v>
          </cell>
          <cell r="D26">
            <v>13</v>
          </cell>
          <cell r="E26">
            <v>121</v>
          </cell>
          <cell r="F26">
            <v>13</v>
          </cell>
          <cell r="G26">
            <v>161</v>
          </cell>
          <cell r="H26">
            <v>13</v>
          </cell>
          <cell r="I26">
            <v>201</v>
          </cell>
          <cell r="J26">
            <v>13</v>
          </cell>
          <cell r="K26">
            <v>1051</v>
          </cell>
          <cell r="L26">
            <v>13</v>
          </cell>
          <cell r="M26">
            <v>1451</v>
          </cell>
          <cell r="N26">
            <v>13</v>
          </cell>
          <cell r="O26">
            <v>4051</v>
          </cell>
          <cell r="P26">
            <v>13</v>
          </cell>
          <cell r="Q26">
            <v>8261</v>
          </cell>
          <cell r="R26">
            <v>13</v>
          </cell>
          <cell r="S26">
            <v>6501</v>
          </cell>
          <cell r="T26">
            <v>13</v>
          </cell>
          <cell r="U26">
            <v>13501</v>
          </cell>
          <cell r="V26">
            <v>13</v>
          </cell>
        </row>
        <row r="27">
          <cell r="C27">
            <v>104</v>
          </cell>
          <cell r="D27">
            <v>13</v>
          </cell>
          <cell r="E27">
            <v>125</v>
          </cell>
          <cell r="F27">
            <v>13</v>
          </cell>
          <cell r="G27">
            <v>165</v>
          </cell>
          <cell r="H27">
            <v>13</v>
          </cell>
          <cell r="I27">
            <v>205</v>
          </cell>
          <cell r="J27">
            <v>13</v>
          </cell>
          <cell r="K27">
            <v>1070</v>
          </cell>
          <cell r="L27">
            <v>13</v>
          </cell>
          <cell r="M27">
            <v>1480</v>
          </cell>
          <cell r="N27">
            <v>13</v>
          </cell>
          <cell r="O27">
            <v>4120</v>
          </cell>
          <cell r="P27">
            <v>13</v>
          </cell>
          <cell r="Q27">
            <v>8380</v>
          </cell>
          <cell r="R27">
            <v>13</v>
          </cell>
          <cell r="S27">
            <v>7000</v>
          </cell>
          <cell r="T27">
            <v>13</v>
          </cell>
          <cell r="U27">
            <v>14150</v>
          </cell>
          <cell r="V27">
            <v>13</v>
          </cell>
          <cell r="W27">
            <v>330</v>
          </cell>
          <cell r="X27">
            <v>14</v>
          </cell>
          <cell r="Y27">
            <v>760</v>
          </cell>
          <cell r="Z27">
            <v>14</v>
          </cell>
          <cell r="AB27">
            <v>14</v>
          </cell>
          <cell r="AC27">
            <v>190</v>
          </cell>
          <cell r="AD27">
            <v>14</v>
          </cell>
          <cell r="AE27">
            <v>740</v>
          </cell>
          <cell r="AF27">
            <v>14</v>
          </cell>
          <cell r="AG27">
            <v>1500</v>
          </cell>
          <cell r="AH27">
            <v>14</v>
          </cell>
          <cell r="AI27">
            <v>1800</v>
          </cell>
          <cell r="AJ27">
            <v>14</v>
          </cell>
          <cell r="AK27">
            <v>1600</v>
          </cell>
          <cell r="AL27">
            <v>14</v>
          </cell>
        </row>
        <row r="28">
          <cell r="C28">
            <v>103</v>
          </cell>
          <cell r="D28">
            <v>12</v>
          </cell>
          <cell r="E28">
            <v>126</v>
          </cell>
          <cell r="F28">
            <v>12</v>
          </cell>
          <cell r="G28">
            <v>166</v>
          </cell>
          <cell r="H28">
            <v>12</v>
          </cell>
          <cell r="I28">
            <v>206</v>
          </cell>
          <cell r="J28">
            <v>12</v>
          </cell>
          <cell r="K28">
            <v>1071</v>
          </cell>
          <cell r="L28">
            <v>12</v>
          </cell>
          <cell r="M28">
            <v>1481</v>
          </cell>
          <cell r="N28">
            <v>12</v>
          </cell>
          <cell r="O28">
            <v>4121</v>
          </cell>
          <cell r="P28">
            <v>12</v>
          </cell>
          <cell r="Q28">
            <v>8381</v>
          </cell>
          <cell r="R28">
            <v>12</v>
          </cell>
          <cell r="S28">
            <v>7001</v>
          </cell>
          <cell r="T28">
            <v>12</v>
          </cell>
          <cell r="U28">
            <v>14151</v>
          </cell>
          <cell r="V28">
            <v>12</v>
          </cell>
        </row>
        <row r="29">
          <cell r="C29">
            <v>107</v>
          </cell>
          <cell r="D29">
            <v>12</v>
          </cell>
          <cell r="E29">
            <v>130</v>
          </cell>
          <cell r="F29">
            <v>12</v>
          </cell>
          <cell r="G29">
            <v>170</v>
          </cell>
          <cell r="H29">
            <v>12</v>
          </cell>
          <cell r="I29">
            <v>210</v>
          </cell>
          <cell r="J29">
            <v>12</v>
          </cell>
          <cell r="K29">
            <v>1100</v>
          </cell>
          <cell r="L29">
            <v>12</v>
          </cell>
          <cell r="M29">
            <v>1510</v>
          </cell>
          <cell r="N29">
            <v>12</v>
          </cell>
          <cell r="O29">
            <v>4200</v>
          </cell>
          <cell r="P29">
            <v>12</v>
          </cell>
          <cell r="Q29">
            <v>8500</v>
          </cell>
          <cell r="R29">
            <v>12</v>
          </cell>
          <cell r="S29">
            <v>7100</v>
          </cell>
          <cell r="T29">
            <v>12</v>
          </cell>
          <cell r="U29">
            <v>14400</v>
          </cell>
          <cell r="V29">
            <v>12</v>
          </cell>
          <cell r="W29">
            <v>340</v>
          </cell>
          <cell r="X29">
            <v>15</v>
          </cell>
          <cell r="Y29">
            <v>780</v>
          </cell>
          <cell r="Z29">
            <v>15</v>
          </cell>
          <cell r="AA29">
            <v>110</v>
          </cell>
          <cell r="AB29">
            <v>15</v>
          </cell>
          <cell r="AD29">
            <v>15</v>
          </cell>
          <cell r="AE29">
            <v>760</v>
          </cell>
          <cell r="AF29">
            <v>15</v>
          </cell>
          <cell r="AG29">
            <v>1600</v>
          </cell>
          <cell r="AH29">
            <v>15</v>
          </cell>
          <cell r="AI29">
            <v>1900</v>
          </cell>
          <cell r="AJ29">
            <v>15</v>
          </cell>
          <cell r="AK29">
            <v>1700</v>
          </cell>
          <cell r="AL29">
            <v>15</v>
          </cell>
        </row>
        <row r="30">
          <cell r="C30">
            <v>108</v>
          </cell>
          <cell r="D30">
            <v>11</v>
          </cell>
          <cell r="E30">
            <v>131</v>
          </cell>
          <cell r="F30">
            <v>11</v>
          </cell>
          <cell r="G30">
            <v>171</v>
          </cell>
          <cell r="H30">
            <v>11</v>
          </cell>
          <cell r="I30">
            <v>211</v>
          </cell>
          <cell r="J30">
            <v>11</v>
          </cell>
          <cell r="K30">
            <v>1101</v>
          </cell>
          <cell r="L30">
            <v>11</v>
          </cell>
          <cell r="M30">
            <v>1511</v>
          </cell>
          <cell r="N30">
            <v>11</v>
          </cell>
          <cell r="O30">
            <v>4201</v>
          </cell>
          <cell r="P30">
            <v>11</v>
          </cell>
          <cell r="Q30">
            <v>8501</v>
          </cell>
          <cell r="R30">
            <v>11</v>
          </cell>
          <cell r="S30">
            <v>7101</v>
          </cell>
          <cell r="T30">
            <v>11</v>
          </cell>
          <cell r="U30">
            <v>14401</v>
          </cell>
          <cell r="V30">
            <v>11</v>
          </cell>
        </row>
        <row r="31">
          <cell r="C31">
            <v>110</v>
          </cell>
          <cell r="D31">
            <v>11</v>
          </cell>
          <cell r="E31">
            <v>135</v>
          </cell>
          <cell r="F31">
            <v>11</v>
          </cell>
          <cell r="G31">
            <v>180</v>
          </cell>
          <cell r="H31">
            <v>11</v>
          </cell>
          <cell r="I31">
            <v>215</v>
          </cell>
          <cell r="J31">
            <v>11</v>
          </cell>
          <cell r="K31">
            <v>1120</v>
          </cell>
          <cell r="L31">
            <v>11</v>
          </cell>
          <cell r="M31">
            <v>1550</v>
          </cell>
          <cell r="N31">
            <v>11</v>
          </cell>
          <cell r="O31">
            <v>4280</v>
          </cell>
          <cell r="P31">
            <v>11</v>
          </cell>
          <cell r="Q31">
            <v>9020</v>
          </cell>
          <cell r="R31">
            <v>11</v>
          </cell>
          <cell r="S31">
            <v>7200</v>
          </cell>
          <cell r="T31">
            <v>11</v>
          </cell>
          <cell r="U31">
            <v>15100</v>
          </cell>
          <cell r="V31">
            <v>11</v>
          </cell>
          <cell r="W31">
            <v>350</v>
          </cell>
          <cell r="X31">
            <v>16</v>
          </cell>
          <cell r="Y31">
            <v>800</v>
          </cell>
          <cell r="Z31">
            <v>16</v>
          </cell>
          <cell r="AA31">
            <v>115</v>
          </cell>
          <cell r="AB31">
            <v>16</v>
          </cell>
          <cell r="AC31">
            <v>200</v>
          </cell>
          <cell r="AD31">
            <v>16</v>
          </cell>
          <cell r="AE31">
            <v>780</v>
          </cell>
          <cell r="AF31">
            <v>16</v>
          </cell>
          <cell r="AG31">
            <v>1700</v>
          </cell>
          <cell r="AH31">
            <v>16</v>
          </cell>
          <cell r="AI31">
            <v>2000</v>
          </cell>
          <cell r="AJ31">
            <v>16</v>
          </cell>
          <cell r="AK31">
            <v>1800</v>
          </cell>
          <cell r="AL31">
            <v>16</v>
          </cell>
        </row>
        <row r="32">
          <cell r="C32">
            <v>111</v>
          </cell>
          <cell r="D32">
            <v>10</v>
          </cell>
          <cell r="E32">
            <v>136</v>
          </cell>
          <cell r="F32">
            <v>10</v>
          </cell>
          <cell r="G32">
            <v>181</v>
          </cell>
          <cell r="H32">
            <v>10</v>
          </cell>
          <cell r="I32">
            <v>216</v>
          </cell>
          <cell r="J32">
            <v>10</v>
          </cell>
          <cell r="K32">
            <v>1121</v>
          </cell>
          <cell r="L32">
            <v>10</v>
          </cell>
          <cell r="M32">
            <v>1551</v>
          </cell>
          <cell r="N32">
            <v>10</v>
          </cell>
          <cell r="O32">
            <v>4281</v>
          </cell>
          <cell r="P32">
            <v>10</v>
          </cell>
          <cell r="Q32">
            <v>9021</v>
          </cell>
          <cell r="R32">
            <v>10</v>
          </cell>
          <cell r="S32">
            <v>7201</v>
          </cell>
          <cell r="T32">
            <v>10</v>
          </cell>
          <cell r="U32">
            <v>15101</v>
          </cell>
          <cell r="V32">
            <v>10</v>
          </cell>
        </row>
        <row r="33">
          <cell r="C33">
            <v>113</v>
          </cell>
          <cell r="D33">
            <v>10</v>
          </cell>
          <cell r="E33">
            <v>140</v>
          </cell>
          <cell r="F33">
            <v>10</v>
          </cell>
          <cell r="G33">
            <v>190</v>
          </cell>
          <cell r="H33">
            <v>10</v>
          </cell>
          <cell r="I33">
            <v>220</v>
          </cell>
          <cell r="J33">
            <v>10</v>
          </cell>
          <cell r="K33">
            <v>1150</v>
          </cell>
          <cell r="L33">
            <v>10</v>
          </cell>
          <cell r="M33">
            <v>2000</v>
          </cell>
          <cell r="N33">
            <v>10</v>
          </cell>
          <cell r="O33">
            <v>4360</v>
          </cell>
          <cell r="P33">
            <v>10</v>
          </cell>
          <cell r="Q33">
            <v>9140</v>
          </cell>
          <cell r="R33">
            <v>10</v>
          </cell>
          <cell r="S33">
            <v>7300</v>
          </cell>
          <cell r="T33">
            <v>10</v>
          </cell>
          <cell r="U33">
            <v>15300</v>
          </cell>
          <cell r="V33">
            <v>10</v>
          </cell>
          <cell r="W33">
            <v>360</v>
          </cell>
          <cell r="X33">
            <v>17</v>
          </cell>
          <cell r="Y33">
            <v>820</v>
          </cell>
          <cell r="Z33">
            <v>17</v>
          </cell>
          <cell r="AA33">
            <v>120</v>
          </cell>
          <cell r="AB33">
            <v>17</v>
          </cell>
          <cell r="AC33">
            <v>210</v>
          </cell>
          <cell r="AD33">
            <v>17</v>
          </cell>
          <cell r="AE33">
            <v>800</v>
          </cell>
          <cell r="AF33">
            <v>17</v>
          </cell>
          <cell r="AG33">
            <v>1800</v>
          </cell>
          <cell r="AH33">
            <v>17</v>
          </cell>
          <cell r="AI33">
            <v>2100</v>
          </cell>
          <cell r="AJ33">
            <v>17</v>
          </cell>
          <cell r="AK33">
            <v>1900</v>
          </cell>
          <cell r="AL33">
            <v>17</v>
          </cell>
        </row>
        <row r="34">
          <cell r="C34">
            <v>114</v>
          </cell>
          <cell r="D34">
            <v>9</v>
          </cell>
          <cell r="E34">
            <v>141</v>
          </cell>
          <cell r="F34">
            <v>9</v>
          </cell>
          <cell r="G34">
            <v>191</v>
          </cell>
          <cell r="H34">
            <v>9</v>
          </cell>
          <cell r="I34">
            <v>221</v>
          </cell>
          <cell r="J34">
            <v>9</v>
          </cell>
          <cell r="K34">
            <v>1151</v>
          </cell>
          <cell r="L34">
            <v>9</v>
          </cell>
          <cell r="M34">
            <v>2001</v>
          </cell>
          <cell r="N34">
            <v>9</v>
          </cell>
          <cell r="O34">
            <v>4361</v>
          </cell>
          <cell r="P34">
            <v>9</v>
          </cell>
          <cell r="Q34">
            <v>9141</v>
          </cell>
          <cell r="R34">
            <v>9</v>
          </cell>
          <cell r="S34">
            <v>7301</v>
          </cell>
          <cell r="T34">
            <v>9</v>
          </cell>
          <cell r="U34">
            <v>15301</v>
          </cell>
          <cell r="V34">
            <v>9</v>
          </cell>
        </row>
        <row r="35">
          <cell r="C35">
            <v>116</v>
          </cell>
          <cell r="D35">
            <v>9</v>
          </cell>
          <cell r="E35">
            <v>145</v>
          </cell>
          <cell r="F35">
            <v>9</v>
          </cell>
          <cell r="G35">
            <v>200</v>
          </cell>
          <cell r="H35">
            <v>9</v>
          </cell>
          <cell r="I35">
            <v>225</v>
          </cell>
          <cell r="J35">
            <v>9</v>
          </cell>
          <cell r="K35">
            <v>1170</v>
          </cell>
          <cell r="L35">
            <v>9</v>
          </cell>
          <cell r="M35">
            <v>2050</v>
          </cell>
          <cell r="N35">
            <v>9</v>
          </cell>
          <cell r="O35">
            <v>4440</v>
          </cell>
          <cell r="P35">
            <v>9</v>
          </cell>
          <cell r="Q35">
            <v>9260</v>
          </cell>
          <cell r="R35">
            <v>9</v>
          </cell>
          <cell r="S35">
            <v>7400</v>
          </cell>
          <cell r="T35">
            <v>9</v>
          </cell>
          <cell r="U35">
            <v>15500</v>
          </cell>
          <cell r="V35">
            <v>9</v>
          </cell>
          <cell r="W35">
            <v>375</v>
          </cell>
          <cell r="X35">
            <v>18</v>
          </cell>
          <cell r="Y35">
            <v>840</v>
          </cell>
          <cell r="Z35">
            <v>18</v>
          </cell>
          <cell r="AA35">
            <v>125</v>
          </cell>
          <cell r="AB35">
            <v>18</v>
          </cell>
          <cell r="AC35">
            <v>220</v>
          </cell>
          <cell r="AD35">
            <v>18</v>
          </cell>
          <cell r="AE35">
            <v>825</v>
          </cell>
          <cell r="AF35">
            <v>18</v>
          </cell>
          <cell r="AG35">
            <v>1900</v>
          </cell>
          <cell r="AH35">
            <v>18</v>
          </cell>
          <cell r="AI35">
            <v>2200</v>
          </cell>
          <cell r="AJ35">
            <v>18</v>
          </cell>
          <cell r="AK35">
            <v>2100</v>
          </cell>
          <cell r="AL35">
            <v>18</v>
          </cell>
        </row>
        <row r="36">
          <cell r="C36">
            <v>117</v>
          </cell>
          <cell r="D36">
            <v>8</v>
          </cell>
          <cell r="E36">
            <v>146</v>
          </cell>
          <cell r="F36">
            <v>8</v>
          </cell>
          <cell r="G36">
            <v>201</v>
          </cell>
          <cell r="H36">
            <v>8</v>
          </cell>
          <cell r="I36">
            <v>226</v>
          </cell>
          <cell r="J36">
            <v>8</v>
          </cell>
          <cell r="K36">
            <v>1171</v>
          </cell>
          <cell r="L36">
            <v>8</v>
          </cell>
          <cell r="M36">
            <v>2051</v>
          </cell>
          <cell r="N36">
            <v>8</v>
          </cell>
          <cell r="O36">
            <v>4441</v>
          </cell>
          <cell r="P36">
            <v>8</v>
          </cell>
          <cell r="Q36">
            <v>9261</v>
          </cell>
          <cell r="R36">
            <v>8</v>
          </cell>
          <cell r="S36">
            <v>7401</v>
          </cell>
          <cell r="T36">
            <v>8</v>
          </cell>
          <cell r="U36">
            <v>15501</v>
          </cell>
          <cell r="V36">
            <v>8</v>
          </cell>
        </row>
        <row r="37">
          <cell r="C37">
            <v>120</v>
          </cell>
          <cell r="D37">
            <v>8</v>
          </cell>
          <cell r="E37">
            <v>150</v>
          </cell>
          <cell r="F37">
            <v>8</v>
          </cell>
          <cell r="G37">
            <v>210</v>
          </cell>
          <cell r="H37">
            <v>8</v>
          </cell>
          <cell r="I37">
            <v>230</v>
          </cell>
          <cell r="J37">
            <v>8</v>
          </cell>
          <cell r="K37">
            <v>1200</v>
          </cell>
          <cell r="L37">
            <v>8</v>
          </cell>
          <cell r="M37">
            <v>2100</v>
          </cell>
          <cell r="N37">
            <v>8</v>
          </cell>
          <cell r="O37">
            <v>4520</v>
          </cell>
          <cell r="P37">
            <v>8</v>
          </cell>
          <cell r="Q37">
            <v>9380</v>
          </cell>
          <cell r="R37">
            <v>8</v>
          </cell>
          <cell r="S37">
            <v>7500</v>
          </cell>
          <cell r="T37">
            <v>8</v>
          </cell>
          <cell r="U37">
            <v>16100</v>
          </cell>
          <cell r="V37">
            <v>8</v>
          </cell>
          <cell r="W37">
            <v>390</v>
          </cell>
          <cell r="X37">
            <v>19</v>
          </cell>
          <cell r="Y37">
            <v>860</v>
          </cell>
          <cell r="Z37">
            <v>19</v>
          </cell>
          <cell r="AA37">
            <v>130</v>
          </cell>
          <cell r="AB37">
            <v>19</v>
          </cell>
          <cell r="AC37">
            <v>240</v>
          </cell>
          <cell r="AD37">
            <v>19</v>
          </cell>
          <cell r="AE37">
            <v>850</v>
          </cell>
          <cell r="AF37">
            <v>19</v>
          </cell>
          <cell r="AG37">
            <v>2000</v>
          </cell>
          <cell r="AH37">
            <v>19</v>
          </cell>
          <cell r="AI37">
            <v>2400</v>
          </cell>
          <cell r="AJ37">
            <v>19</v>
          </cell>
          <cell r="AK37">
            <v>2300</v>
          </cell>
          <cell r="AL37">
            <v>19</v>
          </cell>
        </row>
        <row r="38">
          <cell r="C38">
            <v>121</v>
          </cell>
          <cell r="D38">
            <v>7</v>
          </cell>
          <cell r="E38">
            <v>151</v>
          </cell>
          <cell r="F38">
            <v>7</v>
          </cell>
          <cell r="G38">
            <v>211</v>
          </cell>
          <cell r="H38">
            <v>7</v>
          </cell>
          <cell r="I38">
            <v>231</v>
          </cell>
          <cell r="J38">
            <v>7</v>
          </cell>
          <cell r="K38">
            <v>1201</v>
          </cell>
          <cell r="L38">
            <v>7</v>
          </cell>
          <cell r="M38">
            <v>2101</v>
          </cell>
          <cell r="N38">
            <v>7</v>
          </cell>
          <cell r="O38">
            <v>4521</v>
          </cell>
          <cell r="P38">
            <v>7</v>
          </cell>
          <cell r="Q38">
            <v>9381</v>
          </cell>
          <cell r="R38">
            <v>7</v>
          </cell>
          <cell r="S38">
            <v>7501</v>
          </cell>
          <cell r="T38">
            <v>7</v>
          </cell>
          <cell r="U38">
            <v>16101</v>
          </cell>
          <cell r="V38">
            <v>7</v>
          </cell>
        </row>
        <row r="39">
          <cell r="C39">
            <v>125</v>
          </cell>
          <cell r="D39">
            <v>7</v>
          </cell>
          <cell r="E39">
            <v>155</v>
          </cell>
          <cell r="F39">
            <v>7</v>
          </cell>
          <cell r="G39">
            <v>220</v>
          </cell>
          <cell r="H39">
            <v>7</v>
          </cell>
          <cell r="I39">
            <v>235</v>
          </cell>
          <cell r="J39">
            <v>7</v>
          </cell>
          <cell r="K39">
            <v>1230</v>
          </cell>
          <cell r="L39">
            <v>7</v>
          </cell>
          <cell r="M39">
            <v>2150</v>
          </cell>
          <cell r="N39">
            <v>7</v>
          </cell>
          <cell r="O39">
            <v>5000</v>
          </cell>
          <cell r="P39">
            <v>7</v>
          </cell>
          <cell r="Q39">
            <v>9500</v>
          </cell>
          <cell r="R39">
            <v>7</v>
          </cell>
          <cell r="S39">
            <v>8000</v>
          </cell>
          <cell r="T39">
            <v>7</v>
          </cell>
          <cell r="U39">
            <v>16300</v>
          </cell>
          <cell r="V39">
            <v>7</v>
          </cell>
          <cell r="W39">
            <v>405</v>
          </cell>
          <cell r="X39">
            <v>20</v>
          </cell>
          <cell r="Y39">
            <v>880</v>
          </cell>
          <cell r="Z39">
            <v>20</v>
          </cell>
          <cell r="AA39">
            <v>135</v>
          </cell>
          <cell r="AB39">
            <v>20</v>
          </cell>
          <cell r="AC39">
            <v>260</v>
          </cell>
          <cell r="AD39">
            <v>20</v>
          </cell>
          <cell r="AE39">
            <v>875</v>
          </cell>
          <cell r="AF39">
            <v>20</v>
          </cell>
          <cell r="AG39">
            <v>2200</v>
          </cell>
          <cell r="AH39">
            <v>20</v>
          </cell>
          <cell r="AI39">
            <v>2600</v>
          </cell>
          <cell r="AJ39">
            <v>20</v>
          </cell>
          <cell r="AK39">
            <v>2500</v>
          </cell>
          <cell r="AL39">
            <v>20</v>
          </cell>
        </row>
        <row r="40">
          <cell r="C40">
            <v>126</v>
          </cell>
          <cell r="D40">
            <v>6</v>
          </cell>
          <cell r="E40">
            <v>156</v>
          </cell>
          <cell r="F40">
            <v>6</v>
          </cell>
          <cell r="G40">
            <v>221</v>
          </cell>
          <cell r="H40">
            <v>6</v>
          </cell>
          <cell r="I40">
            <v>236</v>
          </cell>
          <cell r="J40">
            <v>6</v>
          </cell>
          <cell r="K40">
            <v>1231</v>
          </cell>
          <cell r="L40">
            <v>6</v>
          </cell>
          <cell r="M40">
            <v>2151</v>
          </cell>
          <cell r="N40">
            <v>6</v>
          </cell>
          <cell r="O40">
            <v>5001</v>
          </cell>
          <cell r="P40">
            <v>6</v>
          </cell>
          <cell r="Q40">
            <v>9501</v>
          </cell>
          <cell r="R40">
            <v>6</v>
          </cell>
          <cell r="S40">
            <v>8001</v>
          </cell>
          <cell r="T40">
            <v>6</v>
          </cell>
          <cell r="U40">
            <v>16301</v>
          </cell>
          <cell r="V40">
            <v>6</v>
          </cell>
        </row>
        <row r="41">
          <cell r="C41">
            <v>130</v>
          </cell>
          <cell r="D41">
            <v>6</v>
          </cell>
          <cell r="E41">
            <v>160</v>
          </cell>
          <cell r="F41">
            <v>6</v>
          </cell>
          <cell r="G41">
            <v>230</v>
          </cell>
          <cell r="H41">
            <v>6</v>
          </cell>
          <cell r="I41">
            <v>240</v>
          </cell>
          <cell r="J41">
            <v>6</v>
          </cell>
          <cell r="K41">
            <v>1260</v>
          </cell>
          <cell r="L41">
            <v>6</v>
          </cell>
          <cell r="M41">
            <v>2200</v>
          </cell>
          <cell r="N41">
            <v>6</v>
          </cell>
          <cell r="O41">
            <v>5100</v>
          </cell>
          <cell r="P41">
            <v>6</v>
          </cell>
          <cell r="Q41">
            <v>10050</v>
          </cell>
          <cell r="R41">
            <v>6</v>
          </cell>
          <cell r="S41">
            <v>8100</v>
          </cell>
          <cell r="T41">
            <v>6</v>
          </cell>
          <cell r="U41">
            <v>16500</v>
          </cell>
          <cell r="V41">
            <v>6</v>
          </cell>
          <cell r="W41">
            <v>420</v>
          </cell>
          <cell r="X41">
            <v>21</v>
          </cell>
          <cell r="Y41">
            <v>900</v>
          </cell>
          <cell r="Z41">
            <v>21</v>
          </cell>
          <cell r="AA41">
            <v>140</v>
          </cell>
          <cell r="AB41">
            <v>21</v>
          </cell>
          <cell r="AC41">
            <v>280</v>
          </cell>
          <cell r="AD41">
            <v>21</v>
          </cell>
          <cell r="AE41">
            <v>900</v>
          </cell>
          <cell r="AF41">
            <v>21</v>
          </cell>
          <cell r="AG41">
            <v>2400</v>
          </cell>
          <cell r="AH41">
            <v>21</v>
          </cell>
          <cell r="AI41">
            <v>2800</v>
          </cell>
          <cell r="AJ41">
            <v>21</v>
          </cell>
          <cell r="AK41">
            <v>2700</v>
          </cell>
          <cell r="AL41">
            <v>21</v>
          </cell>
        </row>
        <row r="42">
          <cell r="C42">
            <v>131</v>
          </cell>
          <cell r="D42">
            <v>5</v>
          </cell>
          <cell r="E42">
            <v>161</v>
          </cell>
          <cell r="F42">
            <v>5</v>
          </cell>
          <cell r="G42">
            <v>231</v>
          </cell>
          <cell r="H42">
            <v>5</v>
          </cell>
          <cell r="I42">
            <v>241</v>
          </cell>
          <cell r="J42">
            <v>5</v>
          </cell>
          <cell r="K42">
            <v>1261</v>
          </cell>
          <cell r="L42">
            <v>5</v>
          </cell>
          <cell r="M42">
            <v>2201</v>
          </cell>
          <cell r="N42">
            <v>5</v>
          </cell>
          <cell r="O42">
            <v>5101</v>
          </cell>
          <cell r="P42">
            <v>5</v>
          </cell>
          <cell r="Q42">
            <v>10051</v>
          </cell>
          <cell r="R42">
            <v>5</v>
          </cell>
          <cell r="S42">
            <v>8101</v>
          </cell>
          <cell r="T42">
            <v>5</v>
          </cell>
          <cell r="U42">
            <v>16501</v>
          </cell>
          <cell r="V42">
            <v>5</v>
          </cell>
        </row>
        <row r="43">
          <cell r="C43">
            <v>135</v>
          </cell>
          <cell r="D43">
            <v>5</v>
          </cell>
          <cell r="E43">
            <v>170</v>
          </cell>
          <cell r="F43">
            <v>5</v>
          </cell>
          <cell r="G43">
            <v>240</v>
          </cell>
          <cell r="H43">
            <v>5</v>
          </cell>
          <cell r="I43">
            <v>250</v>
          </cell>
          <cell r="J43">
            <v>5</v>
          </cell>
          <cell r="K43">
            <v>1390</v>
          </cell>
          <cell r="L43">
            <v>5</v>
          </cell>
          <cell r="M43">
            <v>2250</v>
          </cell>
          <cell r="N43">
            <v>5</v>
          </cell>
          <cell r="O43">
            <v>5200</v>
          </cell>
          <cell r="P43">
            <v>5</v>
          </cell>
          <cell r="Q43">
            <v>10200</v>
          </cell>
          <cell r="R43">
            <v>5</v>
          </cell>
          <cell r="S43">
            <v>8200</v>
          </cell>
          <cell r="T43">
            <v>5</v>
          </cell>
          <cell r="U43">
            <v>17100</v>
          </cell>
          <cell r="V43">
            <v>5</v>
          </cell>
          <cell r="W43">
            <v>440</v>
          </cell>
          <cell r="X43">
            <v>22</v>
          </cell>
          <cell r="Y43">
            <v>950</v>
          </cell>
          <cell r="Z43">
            <v>22</v>
          </cell>
          <cell r="AA43">
            <v>144</v>
          </cell>
          <cell r="AB43">
            <v>22</v>
          </cell>
          <cell r="AC43">
            <v>300</v>
          </cell>
          <cell r="AD43">
            <v>22</v>
          </cell>
          <cell r="AE43">
            <v>950</v>
          </cell>
          <cell r="AF43">
            <v>22</v>
          </cell>
          <cell r="AG43">
            <v>2600</v>
          </cell>
          <cell r="AH43">
            <v>22</v>
          </cell>
          <cell r="AI43">
            <v>3000</v>
          </cell>
          <cell r="AJ43">
            <v>22</v>
          </cell>
          <cell r="AK43">
            <v>2900</v>
          </cell>
          <cell r="AL43">
            <v>22</v>
          </cell>
        </row>
        <row r="44">
          <cell r="C44">
            <v>136</v>
          </cell>
          <cell r="D44">
            <v>4</v>
          </cell>
          <cell r="E44">
            <v>171</v>
          </cell>
          <cell r="F44">
            <v>4</v>
          </cell>
          <cell r="G44">
            <v>241</v>
          </cell>
          <cell r="H44">
            <v>4</v>
          </cell>
          <cell r="I44">
            <v>251</v>
          </cell>
          <cell r="J44">
            <v>4</v>
          </cell>
          <cell r="K44">
            <v>1301</v>
          </cell>
          <cell r="L44">
            <v>4</v>
          </cell>
          <cell r="M44">
            <v>2251</v>
          </cell>
          <cell r="N44">
            <v>4</v>
          </cell>
          <cell r="O44">
            <v>5201</v>
          </cell>
          <cell r="P44">
            <v>4</v>
          </cell>
          <cell r="Q44">
            <v>10201</v>
          </cell>
          <cell r="R44">
            <v>4</v>
          </cell>
          <cell r="S44">
            <v>8201</v>
          </cell>
          <cell r="T44">
            <v>4</v>
          </cell>
          <cell r="U44">
            <v>17101</v>
          </cell>
          <cell r="V44">
            <v>4</v>
          </cell>
        </row>
        <row r="45">
          <cell r="C45">
            <v>140</v>
          </cell>
          <cell r="D45">
            <v>4</v>
          </cell>
          <cell r="E45">
            <v>180</v>
          </cell>
          <cell r="F45">
            <v>4</v>
          </cell>
          <cell r="G45">
            <v>250</v>
          </cell>
          <cell r="H45">
            <v>4</v>
          </cell>
          <cell r="I45">
            <v>260</v>
          </cell>
          <cell r="J45">
            <v>4</v>
          </cell>
          <cell r="K45">
            <v>1350</v>
          </cell>
          <cell r="L45">
            <v>4</v>
          </cell>
          <cell r="M45">
            <v>2300</v>
          </cell>
          <cell r="N45">
            <v>4</v>
          </cell>
          <cell r="O45">
            <v>5300</v>
          </cell>
          <cell r="P45">
            <v>4</v>
          </cell>
          <cell r="Q45">
            <v>10350</v>
          </cell>
          <cell r="R45">
            <v>4</v>
          </cell>
          <cell r="S45">
            <v>8300</v>
          </cell>
          <cell r="T45">
            <v>4</v>
          </cell>
          <cell r="U45">
            <v>17300</v>
          </cell>
          <cell r="V45">
            <v>4</v>
          </cell>
          <cell r="W45">
            <v>460</v>
          </cell>
          <cell r="X45">
            <v>23</v>
          </cell>
          <cell r="Y45">
            <v>1000</v>
          </cell>
          <cell r="Z45">
            <v>23</v>
          </cell>
          <cell r="AA45">
            <v>148</v>
          </cell>
          <cell r="AB45">
            <v>23</v>
          </cell>
          <cell r="AC45">
            <v>320</v>
          </cell>
          <cell r="AD45">
            <v>23</v>
          </cell>
          <cell r="AE45">
            <v>1000</v>
          </cell>
          <cell r="AF45">
            <v>23</v>
          </cell>
          <cell r="AG45">
            <v>2800</v>
          </cell>
          <cell r="AH45">
            <v>23</v>
          </cell>
          <cell r="AI45">
            <v>3200</v>
          </cell>
          <cell r="AJ45">
            <v>23</v>
          </cell>
          <cell r="AK45">
            <v>3100</v>
          </cell>
          <cell r="AL45">
            <v>23</v>
          </cell>
        </row>
        <row r="46">
          <cell r="C46">
            <v>141</v>
          </cell>
          <cell r="D46">
            <v>3</v>
          </cell>
          <cell r="E46">
            <v>181</v>
          </cell>
          <cell r="F46">
            <v>3</v>
          </cell>
          <cell r="G46">
            <v>251</v>
          </cell>
          <cell r="H46">
            <v>3</v>
          </cell>
          <cell r="I46">
            <v>261</v>
          </cell>
          <cell r="J46">
            <v>3</v>
          </cell>
          <cell r="K46">
            <v>1351</v>
          </cell>
          <cell r="L46">
            <v>3</v>
          </cell>
          <cell r="M46">
            <v>2301</v>
          </cell>
          <cell r="N46">
            <v>3</v>
          </cell>
          <cell r="O46">
            <v>5301</v>
          </cell>
          <cell r="P46">
            <v>3</v>
          </cell>
          <cell r="Q46">
            <v>10351</v>
          </cell>
          <cell r="R46">
            <v>3</v>
          </cell>
          <cell r="S46">
            <v>8301</v>
          </cell>
          <cell r="T46">
            <v>3</v>
          </cell>
          <cell r="U46">
            <v>17301</v>
          </cell>
          <cell r="V46">
            <v>3</v>
          </cell>
        </row>
        <row r="47">
          <cell r="C47">
            <v>145</v>
          </cell>
          <cell r="D47">
            <v>3</v>
          </cell>
          <cell r="E47">
            <v>190</v>
          </cell>
          <cell r="F47">
            <v>3</v>
          </cell>
          <cell r="G47">
            <v>260</v>
          </cell>
          <cell r="H47">
            <v>3</v>
          </cell>
          <cell r="I47">
            <v>270</v>
          </cell>
          <cell r="J47">
            <v>3</v>
          </cell>
          <cell r="K47">
            <v>1400</v>
          </cell>
          <cell r="L47">
            <v>3</v>
          </cell>
          <cell r="M47">
            <v>2350</v>
          </cell>
          <cell r="N47">
            <v>3</v>
          </cell>
          <cell r="O47">
            <v>5400</v>
          </cell>
          <cell r="P47">
            <v>3</v>
          </cell>
          <cell r="Q47">
            <v>10500</v>
          </cell>
          <cell r="R47">
            <v>3</v>
          </cell>
          <cell r="S47">
            <v>8400</v>
          </cell>
          <cell r="T47">
            <v>3</v>
          </cell>
          <cell r="U47">
            <v>17500</v>
          </cell>
          <cell r="V47">
            <v>3</v>
          </cell>
          <cell r="W47">
            <v>480</v>
          </cell>
          <cell r="X47">
            <v>24</v>
          </cell>
          <cell r="Y47">
            <v>1050</v>
          </cell>
          <cell r="Z47">
            <v>24</v>
          </cell>
          <cell r="AA47">
            <v>154</v>
          </cell>
          <cell r="AB47">
            <v>24</v>
          </cell>
          <cell r="AC47">
            <v>340</v>
          </cell>
          <cell r="AD47">
            <v>24</v>
          </cell>
          <cell r="AE47">
            <v>1050</v>
          </cell>
          <cell r="AF47">
            <v>24</v>
          </cell>
          <cell r="AG47">
            <v>3000</v>
          </cell>
          <cell r="AH47">
            <v>24</v>
          </cell>
          <cell r="AI47">
            <v>3400</v>
          </cell>
          <cell r="AJ47">
            <v>24</v>
          </cell>
          <cell r="AK47">
            <v>3300</v>
          </cell>
          <cell r="AL47">
            <v>24</v>
          </cell>
        </row>
        <row r="48">
          <cell r="C48">
            <v>146</v>
          </cell>
          <cell r="D48">
            <v>2</v>
          </cell>
          <cell r="E48">
            <v>191</v>
          </cell>
          <cell r="F48">
            <v>2</v>
          </cell>
          <cell r="G48">
            <v>261</v>
          </cell>
          <cell r="H48">
            <v>2</v>
          </cell>
          <cell r="I48">
            <v>271</v>
          </cell>
          <cell r="J48">
            <v>2</v>
          </cell>
          <cell r="K48">
            <v>1401</v>
          </cell>
          <cell r="L48">
            <v>2</v>
          </cell>
          <cell r="M48">
            <v>2351</v>
          </cell>
          <cell r="N48">
            <v>2</v>
          </cell>
          <cell r="O48">
            <v>5401</v>
          </cell>
          <cell r="P48">
            <v>2</v>
          </cell>
          <cell r="Q48">
            <v>10501</v>
          </cell>
          <cell r="R48">
            <v>2</v>
          </cell>
          <cell r="S48">
            <v>8401</v>
          </cell>
          <cell r="T48">
            <v>2</v>
          </cell>
          <cell r="U48">
            <v>17501</v>
          </cell>
          <cell r="V48">
            <v>2</v>
          </cell>
        </row>
        <row r="49">
          <cell r="C49">
            <v>150</v>
          </cell>
          <cell r="D49">
            <v>2</v>
          </cell>
          <cell r="E49">
            <v>191</v>
          </cell>
          <cell r="F49">
            <v>2</v>
          </cell>
          <cell r="G49">
            <v>270</v>
          </cell>
          <cell r="H49">
            <v>2</v>
          </cell>
          <cell r="I49">
            <v>280</v>
          </cell>
          <cell r="J49">
            <v>2</v>
          </cell>
          <cell r="K49">
            <v>1500</v>
          </cell>
          <cell r="L49">
            <v>2</v>
          </cell>
          <cell r="M49">
            <v>2400</v>
          </cell>
          <cell r="N49">
            <v>2</v>
          </cell>
          <cell r="O49">
            <v>5500</v>
          </cell>
          <cell r="P49">
            <v>2</v>
          </cell>
          <cell r="Q49">
            <v>11050</v>
          </cell>
          <cell r="R49">
            <v>2</v>
          </cell>
          <cell r="S49">
            <v>8500</v>
          </cell>
          <cell r="T49">
            <v>2</v>
          </cell>
          <cell r="U49">
            <v>18100</v>
          </cell>
          <cell r="V49">
            <v>2</v>
          </cell>
          <cell r="W49">
            <v>500</v>
          </cell>
          <cell r="X49">
            <v>25</v>
          </cell>
          <cell r="Y49">
            <v>1100</v>
          </cell>
          <cell r="Z49">
            <v>25</v>
          </cell>
          <cell r="AA49">
            <v>160</v>
          </cell>
          <cell r="AB49">
            <v>25</v>
          </cell>
          <cell r="AC49">
            <v>360</v>
          </cell>
          <cell r="AD49">
            <v>25</v>
          </cell>
          <cell r="AE49">
            <v>1100</v>
          </cell>
          <cell r="AF49">
            <v>25</v>
          </cell>
          <cell r="AG49">
            <v>3200</v>
          </cell>
          <cell r="AH49">
            <v>25</v>
          </cell>
          <cell r="AI49">
            <v>3600</v>
          </cell>
          <cell r="AJ49">
            <v>25</v>
          </cell>
          <cell r="AK49">
            <v>3500</v>
          </cell>
          <cell r="AL49">
            <v>25</v>
          </cell>
        </row>
        <row r="50">
          <cell r="C50">
            <v>151</v>
          </cell>
          <cell r="D50">
            <v>1</v>
          </cell>
          <cell r="E50">
            <v>200</v>
          </cell>
          <cell r="F50">
            <v>1</v>
          </cell>
          <cell r="G50">
            <v>271</v>
          </cell>
          <cell r="H50">
            <v>1</v>
          </cell>
          <cell r="I50">
            <v>281</v>
          </cell>
          <cell r="J50">
            <v>1</v>
          </cell>
          <cell r="K50">
            <v>1501</v>
          </cell>
          <cell r="L50">
            <v>1</v>
          </cell>
          <cell r="M50">
            <v>2401</v>
          </cell>
          <cell r="N50">
            <v>1</v>
          </cell>
          <cell r="O50">
            <v>5501</v>
          </cell>
          <cell r="P50">
            <v>1</v>
          </cell>
          <cell r="Q50">
            <v>11051</v>
          </cell>
          <cell r="R50">
            <v>1</v>
          </cell>
          <cell r="S50">
            <v>8501</v>
          </cell>
          <cell r="T50">
            <v>1</v>
          </cell>
          <cell r="U50">
            <v>18101</v>
          </cell>
          <cell r="V50">
            <v>1</v>
          </cell>
        </row>
        <row r="51"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80 m H.</v>
          </cell>
          <cell r="H51" t="str">
            <v>PTS</v>
          </cell>
          <cell r="I51" t="str">
            <v>120 m</v>
          </cell>
          <cell r="J51" t="str">
            <v>PTS</v>
          </cell>
          <cell r="K51" t="str">
            <v>300 m</v>
          </cell>
          <cell r="L51" t="str">
            <v>PTS</v>
          </cell>
          <cell r="M51" t="str">
            <v>500 m</v>
          </cell>
          <cell r="N51" t="str">
            <v>PTS</v>
          </cell>
          <cell r="O51" t="str">
            <v>1000 m</v>
          </cell>
          <cell r="P51" t="str">
            <v>PTS</v>
          </cell>
          <cell r="Q51" t="str">
            <v>2000 m</v>
          </cell>
          <cell r="R51" t="str">
            <v>PTS</v>
          </cell>
          <cell r="S51" t="str">
            <v>1 km marche</v>
          </cell>
          <cell r="T51" t="str">
            <v>PTS</v>
          </cell>
          <cell r="U51" t="str">
            <v>2 km marche</v>
          </cell>
          <cell r="V51" t="str">
            <v>PTS</v>
          </cell>
          <cell r="W51" t="str">
            <v>LONGUEUR</v>
          </cell>
          <cell r="X51" t="str">
            <v>PTS</v>
          </cell>
          <cell r="Y51" t="str">
            <v>T.S.</v>
          </cell>
          <cell r="Z51" t="str">
            <v>PTS</v>
          </cell>
          <cell r="AA51" t="str">
            <v>HAUTEUR</v>
          </cell>
          <cell r="AB51" t="str">
            <v>PTS</v>
          </cell>
          <cell r="AC51" t="str">
            <v>PERCHE</v>
          </cell>
          <cell r="AD51" t="str">
            <v>PTS</v>
          </cell>
          <cell r="AE51" t="str">
            <v>POIDS</v>
          </cell>
          <cell r="AF51" t="str">
            <v>PTS</v>
          </cell>
          <cell r="AG51" t="str">
            <v>DISQUE</v>
          </cell>
          <cell r="AH51" t="str">
            <v>PTS</v>
          </cell>
          <cell r="AI51" t="str">
            <v>JAVELOT</v>
          </cell>
          <cell r="AJ51" t="str">
            <v>PTS</v>
          </cell>
          <cell r="AK51" t="str">
            <v xml:space="preserve">Marteau </v>
          </cell>
          <cell r="AL51" t="str">
            <v>PTS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RY T1 J2"/>
      <sheetName val="Points T1 J2"/>
      <sheetName val="Relais T1 J2"/>
      <sheetName val="MoF T1 J2"/>
      <sheetName val="MoM T1 J2"/>
      <sheetName val="PoF T1 J2"/>
      <sheetName val="PoM T1 J2"/>
      <sheetName val="BEF T1 J2"/>
      <sheetName val="BeM T1 J2"/>
      <sheetName val="Feuil1"/>
      <sheetName val="Table Mo"/>
      <sheetName val="Table Po"/>
      <sheetName val="Table BeF"/>
      <sheetName val="Table BeM"/>
      <sheetName val="Table MiF"/>
      <sheetName val="Table MiM"/>
      <sheetName val="Table Femmes"/>
      <sheetName val="Table Hom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50 m</v>
          </cell>
          <cell r="E1" t="str">
            <v>50 m H.</v>
          </cell>
          <cell r="F1" t="str">
            <v>PTS</v>
          </cell>
        </row>
        <row r="2">
          <cell r="E2">
            <v>0</v>
          </cell>
          <cell r="F2">
            <v>25</v>
          </cell>
        </row>
        <row r="3">
          <cell r="E3">
            <v>84</v>
          </cell>
          <cell r="F3">
            <v>25</v>
          </cell>
        </row>
        <row r="4">
          <cell r="E4">
            <v>85</v>
          </cell>
          <cell r="F4">
            <v>24</v>
          </cell>
        </row>
        <row r="5">
          <cell r="E5">
            <v>86</v>
          </cell>
          <cell r="F5">
            <v>24</v>
          </cell>
        </row>
        <row r="6">
          <cell r="E6">
            <v>87</v>
          </cell>
          <cell r="F6">
            <v>23</v>
          </cell>
        </row>
        <row r="7">
          <cell r="E7">
            <v>89</v>
          </cell>
          <cell r="F7">
            <v>23</v>
          </cell>
        </row>
        <row r="8">
          <cell r="E8">
            <v>90</v>
          </cell>
          <cell r="F8">
            <v>22</v>
          </cell>
        </row>
        <row r="9">
          <cell r="E9">
            <v>92</v>
          </cell>
          <cell r="F9">
            <v>22</v>
          </cell>
        </row>
        <row r="10">
          <cell r="E10">
            <v>93</v>
          </cell>
          <cell r="F10">
            <v>21</v>
          </cell>
        </row>
        <row r="11">
          <cell r="E11">
            <v>95</v>
          </cell>
          <cell r="F11">
            <v>21</v>
          </cell>
        </row>
        <row r="12">
          <cell r="E12">
            <v>96</v>
          </cell>
          <cell r="F12">
            <v>20</v>
          </cell>
        </row>
        <row r="13">
          <cell r="E13">
            <v>98</v>
          </cell>
          <cell r="F13">
            <v>20</v>
          </cell>
        </row>
        <row r="14">
          <cell r="E14">
            <v>99</v>
          </cell>
          <cell r="F14">
            <v>19</v>
          </cell>
        </row>
        <row r="15">
          <cell r="E15">
            <v>102</v>
          </cell>
          <cell r="F15">
            <v>19</v>
          </cell>
        </row>
        <row r="16">
          <cell r="E16">
            <v>103</v>
          </cell>
          <cell r="F16">
            <v>18</v>
          </cell>
        </row>
        <row r="17">
          <cell r="E17">
            <v>106</v>
          </cell>
          <cell r="F17">
            <v>18</v>
          </cell>
        </row>
        <row r="18">
          <cell r="E18">
            <v>107</v>
          </cell>
          <cell r="F18">
            <v>17</v>
          </cell>
        </row>
        <row r="19">
          <cell r="E19">
            <v>110</v>
          </cell>
          <cell r="F19">
            <v>17</v>
          </cell>
        </row>
        <row r="20">
          <cell r="E20">
            <v>111</v>
          </cell>
          <cell r="F20">
            <v>16</v>
          </cell>
        </row>
        <row r="21">
          <cell r="E21">
            <v>114</v>
          </cell>
          <cell r="F21">
            <v>16</v>
          </cell>
        </row>
        <row r="22">
          <cell r="E22">
            <v>115</v>
          </cell>
          <cell r="F22">
            <v>15</v>
          </cell>
        </row>
        <row r="23">
          <cell r="E23">
            <v>118</v>
          </cell>
          <cell r="F23">
            <v>15</v>
          </cell>
        </row>
        <row r="24">
          <cell r="E24">
            <v>119</v>
          </cell>
          <cell r="F24">
            <v>14</v>
          </cell>
        </row>
        <row r="25">
          <cell r="E25">
            <v>122</v>
          </cell>
          <cell r="F25">
            <v>14</v>
          </cell>
        </row>
        <row r="26">
          <cell r="E26">
            <v>123</v>
          </cell>
          <cell r="F26">
            <v>13</v>
          </cell>
        </row>
        <row r="27">
          <cell r="E27">
            <v>126</v>
          </cell>
          <cell r="F27">
            <v>13</v>
          </cell>
        </row>
        <row r="28">
          <cell r="E28">
            <v>127</v>
          </cell>
          <cell r="F28">
            <v>12</v>
          </cell>
        </row>
        <row r="29">
          <cell r="E29">
            <v>130</v>
          </cell>
          <cell r="F29">
            <v>12</v>
          </cell>
        </row>
        <row r="30">
          <cell r="E30">
            <v>131</v>
          </cell>
          <cell r="F30">
            <v>11</v>
          </cell>
        </row>
        <row r="31">
          <cell r="E31">
            <v>134</v>
          </cell>
          <cell r="F31">
            <v>11</v>
          </cell>
        </row>
        <row r="32">
          <cell r="E32">
            <v>135</v>
          </cell>
          <cell r="F32">
            <v>10</v>
          </cell>
        </row>
        <row r="33">
          <cell r="E33">
            <v>138</v>
          </cell>
          <cell r="F33">
            <v>10</v>
          </cell>
        </row>
        <row r="34">
          <cell r="E34">
            <v>139</v>
          </cell>
          <cell r="F34">
            <v>9</v>
          </cell>
        </row>
        <row r="35">
          <cell r="E35">
            <v>142</v>
          </cell>
          <cell r="F35">
            <v>9</v>
          </cell>
        </row>
        <row r="36">
          <cell r="E36">
            <v>143</v>
          </cell>
          <cell r="F36">
            <v>8</v>
          </cell>
        </row>
        <row r="37">
          <cell r="E37">
            <v>146</v>
          </cell>
          <cell r="F37">
            <v>8</v>
          </cell>
        </row>
        <row r="38">
          <cell r="E38">
            <v>147</v>
          </cell>
          <cell r="F38">
            <v>7</v>
          </cell>
        </row>
        <row r="39">
          <cell r="E39">
            <v>150</v>
          </cell>
          <cell r="F39">
            <v>7</v>
          </cell>
        </row>
        <row r="40">
          <cell r="E40">
            <v>151</v>
          </cell>
          <cell r="F40">
            <v>6</v>
          </cell>
        </row>
        <row r="41">
          <cell r="E41">
            <v>154</v>
          </cell>
          <cell r="F41">
            <v>6</v>
          </cell>
        </row>
        <row r="42">
          <cell r="E42">
            <v>155</v>
          </cell>
          <cell r="F42">
            <v>5</v>
          </cell>
        </row>
        <row r="43">
          <cell r="E43">
            <v>158</v>
          </cell>
          <cell r="F43">
            <v>5</v>
          </cell>
        </row>
        <row r="44">
          <cell r="E44">
            <v>159</v>
          </cell>
          <cell r="F44">
            <v>4</v>
          </cell>
        </row>
        <row r="45">
          <cell r="E45">
            <v>162</v>
          </cell>
          <cell r="F45">
            <v>4</v>
          </cell>
        </row>
        <row r="46">
          <cell r="E46">
            <v>163</v>
          </cell>
          <cell r="F46">
            <v>3</v>
          </cell>
        </row>
        <row r="47">
          <cell r="E47">
            <v>166</v>
          </cell>
          <cell r="F47">
            <v>3</v>
          </cell>
        </row>
        <row r="48">
          <cell r="E48">
            <v>167</v>
          </cell>
          <cell r="F48">
            <v>2</v>
          </cell>
        </row>
        <row r="49">
          <cell r="E49">
            <v>170</v>
          </cell>
          <cell r="F49">
            <v>2</v>
          </cell>
        </row>
        <row r="50">
          <cell r="E50">
            <v>171</v>
          </cell>
          <cell r="F50">
            <v>2</v>
          </cell>
        </row>
        <row r="51">
          <cell r="E51" t="str">
            <v>50 m H.</v>
          </cell>
          <cell r="F51" t="str">
            <v>PTS</v>
          </cell>
        </row>
      </sheetData>
      <sheetData sheetId="12" refreshError="1">
        <row r="1">
          <cell r="C1" t="str">
            <v>60 m</v>
          </cell>
          <cell r="E1" t="str">
            <v>50 m H.</v>
          </cell>
          <cell r="F1" t="str">
            <v>PTS</v>
          </cell>
          <cell r="W1" t="str">
            <v>T.S.</v>
          </cell>
          <cell r="X1" t="str">
            <v>PTS</v>
          </cell>
        </row>
        <row r="2">
          <cell r="E2">
            <v>0</v>
          </cell>
          <cell r="F2">
            <v>25</v>
          </cell>
          <cell r="W2">
            <v>0</v>
          </cell>
          <cell r="X2">
            <v>1</v>
          </cell>
        </row>
        <row r="3">
          <cell r="E3">
            <v>87</v>
          </cell>
          <cell r="F3">
            <v>25</v>
          </cell>
          <cell r="W3">
            <v>500</v>
          </cell>
          <cell r="X3">
            <v>2</v>
          </cell>
        </row>
        <row r="4">
          <cell r="E4">
            <v>88</v>
          </cell>
          <cell r="F4">
            <v>24</v>
          </cell>
        </row>
        <row r="5">
          <cell r="E5">
            <v>89</v>
          </cell>
          <cell r="F5">
            <v>24</v>
          </cell>
          <cell r="W5">
            <v>550</v>
          </cell>
          <cell r="X5">
            <v>3</v>
          </cell>
        </row>
        <row r="6">
          <cell r="E6">
            <v>90</v>
          </cell>
          <cell r="F6">
            <v>23</v>
          </cell>
        </row>
        <row r="7">
          <cell r="E7">
            <v>91</v>
          </cell>
          <cell r="F7">
            <v>23</v>
          </cell>
          <cell r="W7">
            <v>575</v>
          </cell>
          <cell r="X7">
            <v>4</v>
          </cell>
        </row>
        <row r="8">
          <cell r="E8">
            <v>92</v>
          </cell>
          <cell r="F8">
            <v>22</v>
          </cell>
        </row>
        <row r="9">
          <cell r="E9">
            <v>94</v>
          </cell>
          <cell r="F9">
            <v>22</v>
          </cell>
          <cell r="W9">
            <v>600</v>
          </cell>
          <cell r="X9">
            <v>5</v>
          </cell>
        </row>
        <row r="10">
          <cell r="E10">
            <v>95</v>
          </cell>
          <cell r="F10">
            <v>21</v>
          </cell>
        </row>
        <row r="11">
          <cell r="E11">
            <v>97</v>
          </cell>
          <cell r="F11">
            <v>21</v>
          </cell>
          <cell r="W11">
            <v>625</v>
          </cell>
          <cell r="X11">
            <v>6</v>
          </cell>
        </row>
        <row r="12">
          <cell r="E12">
            <v>98</v>
          </cell>
          <cell r="F12">
            <v>20</v>
          </cell>
        </row>
        <row r="13">
          <cell r="E13">
            <v>100</v>
          </cell>
          <cell r="F13">
            <v>20</v>
          </cell>
          <cell r="W13">
            <v>650</v>
          </cell>
          <cell r="X13">
            <v>7</v>
          </cell>
        </row>
        <row r="14">
          <cell r="E14">
            <v>101</v>
          </cell>
          <cell r="F14">
            <v>19</v>
          </cell>
        </row>
        <row r="15">
          <cell r="E15">
            <v>103</v>
          </cell>
          <cell r="F15">
            <v>19</v>
          </cell>
          <cell r="W15">
            <v>675</v>
          </cell>
          <cell r="X15">
            <v>8</v>
          </cell>
        </row>
        <row r="16">
          <cell r="E16">
            <v>104</v>
          </cell>
          <cell r="F16">
            <v>18</v>
          </cell>
        </row>
        <row r="17">
          <cell r="E17">
            <v>106</v>
          </cell>
          <cell r="F17">
            <v>18</v>
          </cell>
          <cell r="W17">
            <v>700</v>
          </cell>
          <cell r="X17">
            <v>9</v>
          </cell>
        </row>
        <row r="18">
          <cell r="E18">
            <v>107</v>
          </cell>
          <cell r="F18">
            <v>17</v>
          </cell>
        </row>
        <row r="19">
          <cell r="E19">
            <v>109</v>
          </cell>
          <cell r="F19">
            <v>17</v>
          </cell>
          <cell r="W19">
            <v>720</v>
          </cell>
          <cell r="X19">
            <v>10</v>
          </cell>
        </row>
        <row r="20">
          <cell r="E20">
            <v>110</v>
          </cell>
          <cell r="F20">
            <v>16</v>
          </cell>
        </row>
        <row r="21">
          <cell r="E21">
            <v>112</v>
          </cell>
          <cell r="F21">
            <v>16</v>
          </cell>
          <cell r="W21">
            <v>740</v>
          </cell>
          <cell r="X21">
            <v>11</v>
          </cell>
        </row>
        <row r="22">
          <cell r="E22">
            <v>113</v>
          </cell>
          <cell r="F22">
            <v>15</v>
          </cell>
        </row>
        <row r="23">
          <cell r="E23">
            <v>115</v>
          </cell>
          <cell r="F23">
            <v>15</v>
          </cell>
          <cell r="W23">
            <v>760</v>
          </cell>
          <cell r="X23">
            <v>12</v>
          </cell>
        </row>
        <row r="24">
          <cell r="E24">
            <v>116</v>
          </cell>
          <cell r="F24">
            <v>14</v>
          </cell>
        </row>
        <row r="25">
          <cell r="E25">
            <v>118</v>
          </cell>
          <cell r="F25">
            <v>14</v>
          </cell>
          <cell r="W25">
            <v>780</v>
          </cell>
          <cell r="X25">
            <v>13</v>
          </cell>
        </row>
        <row r="26">
          <cell r="E26">
            <v>119</v>
          </cell>
          <cell r="F26">
            <v>13</v>
          </cell>
        </row>
        <row r="27">
          <cell r="E27">
            <v>121</v>
          </cell>
          <cell r="F27">
            <v>13</v>
          </cell>
          <cell r="W27">
            <v>800</v>
          </cell>
          <cell r="X27">
            <v>14</v>
          </cell>
        </row>
        <row r="28">
          <cell r="E28">
            <v>122</v>
          </cell>
          <cell r="F28">
            <v>12</v>
          </cell>
        </row>
        <row r="29">
          <cell r="E29">
            <v>124</v>
          </cell>
          <cell r="F29">
            <v>12</v>
          </cell>
          <cell r="W29">
            <v>820</v>
          </cell>
          <cell r="X29">
            <v>15</v>
          </cell>
        </row>
        <row r="30">
          <cell r="E30">
            <v>125</v>
          </cell>
          <cell r="F30">
            <v>11</v>
          </cell>
        </row>
        <row r="31">
          <cell r="E31">
            <v>128</v>
          </cell>
          <cell r="F31">
            <v>11</v>
          </cell>
          <cell r="W31">
            <v>840</v>
          </cell>
          <cell r="X31">
            <v>16</v>
          </cell>
        </row>
        <row r="32">
          <cell r="E32">
            <v>129</v>
          </cell>
          <cell r="F32">
            <v>10</v>
          </cell>
        </row>
        <row r="33">
          <cell r="E33">
            <v>132</v>
          </cell>
          <cell r="F33">
            <v>10</v>
          </cell>
          <cell r="W33">
            <v>860</v>
          </cell>
          <cell r="X33">
            <v>17</v>
          </cell>
        </row>
        <row r="34">
          <cell r="E34">
            <v>133</v>
          </cell>
          <cell r="F34">
            <v>9</v>
          </cell>
        </row>
        <row r="35">
          <cell r="E35">
            <v>136</v>
          </cell>
          <cell r="F35">
            <v>9</v>
          </cell>
          <cell r="W35">
            <v>880</v>
          </cell>
          <cell r="X35">
            <v>18</v>
          </cell>
        </row>
        <row r="36">
          <cell r="E36">
            <v>137</v>
          </cell>
          <cell r="F36">
            <v>8</v>
          </cell>
        </row>
        <row r="37">
          <cell r="E37">
            <v>140</v>
          </cell>
          <cell r="F37">
            <v>8</v>
          </cell>
          <cell r="W37">
            <v>900</v>
          </cell>
          <cell r="X37">
            <v>19</v>
          </cell>
        </row>
        <row r="38">
          <cell r="E38">
            <v>141</v>
          </cell>
          <cell r="F38">
            <v>7</v>
          </cell>
        </row>
        <row r="39">
          <cell r="E39">
            <v>145</v>
          </cell>
          <cell r="F39">
            <v>7</v>
          </cell>
          <cell r="W39">
            <v>925</v>
          </cell>
          <cell r="X39">
            <v>20</v>
          </cell>
        </row>
        <row r="40">
          <cell r="E40">
            <v>146</v>
          </cell>
          <cell r="F40">
            <v>6</v>
          </cell>
        </row>
        <row r="41">
          <cell r="E41">
            <v>150</v>
          </cell>
          <cell r="F41">
            <v>6</v>
          </cell>
          <cell r="W41">
            <v>950</v>
          </cell>
          <cell r="X41">
            <v>21</v>
          </cell>
        </row>
        <row r="42">
          <cell r="E42">
            <v>151</v>
          </cell>
          <cell r="F42">
            <v>5</v>
          </cell>
        </row>
        <row r="43">
          <cell r="E43">
            <v>155</v>
          </cell>
          <cell r="F43">
            <v>5</v>
          </cell>
          <cell r="W43">
            <v>975</v>
          </cell>
          <cell r="X43">
            <v>22</v>
          </cell>
        </row>
        <row r="44">
          <cell r="E44">
            <v>156</v>
          </cell>
          <cell r="F44">
            <v>4</v>
          </cell>
        </row>
        <row r="45">
          <cell r="E45">
            <v>160</v>
          </cell>
          <cell r="F45">
            <v>4</v>
          </cell>
          <cell r="W45">
            <v>1000</v>
          </cell>
          <cell r="X45">
            <v>23</v>
          </cell>
        </row>
        <row r="46">
          <cell r="E46">
            <v>161</v>
          </cell>
          <cell r="F46">
            <v>3</v>
          </cell>
        </row>
        <row r="47">
          <cell r="E47">
            <v>165</v>
          </cell>
          <cell r="F47">
            <v>3</v>
          </cell>
          <cell r="W47">
            <v>1025</v>
          </cell>
          <cell r="X47">
            <v>24</v>
          </cell>
        </row>
        <row r="48">
          <cell r="E48">
            <v>166</v>
          </cell>
          <cell r="F48">
            <v>2</v>
          </cell>
        </row>
        <row r="49">
          <cell r="E49">
            <v>170</v>
          </cell>
          <cell r="F49">
            <v>2</v>
          </cell>
          <cell r="W49">
            <v>1050</v>
          </cell>
          <cell r="X49">
            <v>25</v>
          </cell>
        </row>
        <row r="50">
          <cell r="E50">
            <v>171</v>
          </cell>
          <cell r="F50">
            <v>1</v>
          </cell>
        </row>
        <row r="51">
          <cell r="E51" t="str">
            <v>50 m H.</v>
          </cell>
          <cell r="F51" t="str">
            <v>PTS</v>
          </cell>
          <cell r="W51" t="str">
            <v>T.S.</v>
          </cell>
          <cell r="X51" t="str">
            <v>PTS</v>
          </cell>
        </row>
      </sheetData>
      <sheetData sheetId="13" refreshError="1">
        <row r="1">
          <cell r="C1" t="str">
            <v>60 m</v>
          </cell>
          <cell r="E1" t="str">
            <v>50 m H.</v>
          </cell>
          <cell r="F1" t="str">
            <v>PTS</v>
          </cell>
          <cell r="G1" t="str">
            <v>80 m H.</v>
          </cell>
          <cell r="H1" t="str">
            <v>PTS</v>
          </cell>
          <cell r="Y1" t="str">
            <v>T.S.</v>
          </cell>
          <cell r="Z1" t="str">
            <v>PTS</v>
          </cell>
        </row>
        <row r="2">
          <cell r="E2">
            <v>0</v>
          </cell>
          <cell r="F2">
            <v>25</v>
          </cell>
          <cell r="G2">
            <v>0</v>
          </cell>
          <cell r="H2">
            <v>25</v>
          </cell>
          <cell r="Y2">
            <v>0</v>
          </cell>
          <cell r="Z2">
            <v>1</v>
          </cell>
        </row>
        <row r="3">
          <cell r="E3">
            <v>83</v>
          </cell>
          <cell r="F3">
            <v>25</v>
          </cell>
          <cell r="G3">
            <v>115</v>
          </cell>
          <cell r="H3">
            <v>25</v>
          </cell>
          <cell r="Y3">
            <v>560</v>
          </cell>
          <cell r="Z3">
            <v>2</v>
          </cell>
        </row>
        <row r="4">
          <cell r="E4">
            <v>84</v>
          </cell>
          <cell r="F4">
            <v>24</v>
          </cell>
          <cell r="G4">
            <v>116</v>
          </cell>
          <cell r="H4">
            <v>24</v>
          </cell>
        </row>
        <row r="5">
          <cell r="E5">
            <v>86</v>
          </cell>
          <cell r="F5">
            <v>24</v>
          </cell>
          <cell r="G5">
            <v>118</v>
          </cell>
          <cell r="H5">
            <v>24</v>
          </cell>
          <cell r="Y5">
            <v>570</v>
          </cell>
          <cell r="Z5">
            <v>3</v>
          </cell>
        </row>
        <row r="6">
          <cell r="E6">
            <v>87</v>
          </cell>
          <cell r="F6">
            <v>23</v>
          </cell>
          <cell r="G6">
            <v>119</v>
          </cell>
          <cell r="H6">
            <v>23</v>
          </cell>
        </row>
        <row r="7">
          <cell r="E7">
            <v>89</v>
          </cell>
          <cell r="F7">
            <v>23</v>
          </cell>
          <cell r="G7">
            <v>121</v>
          </cell>
          <cell r="H7">
            <v>23</v>
          </cell>
          <cell r="Y7">
            <v>580</v>
          </cell>
          <cell r="Z7">
            <v>4</v>
          </cell>
        </row>
        <row r="8">
          <cell r="E8">
            <v>90</v>
          </cell>
          <cell r="F8">
            <v>22</v>
          </cell>
          <cell r="G8">
            <v>122</v>
          </cell>
          <cell r="H8">
            <v>22</v>
          </cell>
        </row>
        <row r="9">
          <cell r="E9">
            <v>92</v>
          </cell>
          <cell r="F9">
            <v>22</v>
          </cell>
          <cell r="G9">
            <v>124</v>
          </cell>
          <cell r="H9">
            <v>22</v>
          </cell>
          <cell r="Y9">
            <v>590</v>
          </cell>
          <cell r="Z9">
            <v>5</v>
          </cell>
        </row>
        <row r="10">
          <cell r="E10">
            <v>93</v>
          </cell>
          <cell r="F10">
            <v>21</v>
          </cell>
          <cell r="G10">
            <v>125</v>
          </cell>
          <cell r="H10">
            <v>21</v>
          </cell>
        </row>
        <row r="11">
          <cell r="E11">
            <v>95</v>
          </cell>
          <cell r="F11">
            <v>21</v>
          </cell>
          <cell r="G11">
            <v>127</v>
          </cell>
          <cell r="H11">
            <v>21</v>
          </cell>
          <cell r="Y11">
            <v>600</v>
          </cell>
          <cell r="Z11">
            <v>6</v>
          </cell>
        </row>
        <row r="12">
          <cell r="E12">
            <v>96</v>
          </cell>
          <cell r="F12">
            <v>20</v>
          </cell>
          <cell r="G12">
            <v>128</v>
          </cell>
          <cell r="H12">
            <v>20</v>
          </cell>
        </row>
        <row r="13">
          <cell r="E13">
            <v>98</v>
          </cell>
          <cell r="F13">
            <v>20</v>
          </cell>
          <cell r="G13">
            <v>130</v>
          </cell>
          <cell r="H13">
            <v>20</v>
          </cell>
          <cell r="Y13">
            <v>620</v>
          </cell>
          <cell r="Z13">
            <v>7</v>
          </cell>
        </row>
        <row r="14">
          <cell r="E14">
            <v>99</v>
          </cell>
          <cell r="F14">
            <v>19</v>
          </cell>
          <cell r="G14">
            <v>131</v>
          </cell>
          <cell r="H14">
            <v>19</v>
          </cell>
        </row>
        <row r="15">
          <cell r="E15">
            <v>101</v>
          </cell>
          <cell r="F15">
            <v>19</v>
          </cell>
          <cell r="G15">
            <v>135</v>
          </cell>
          <cell r="H15">
            <v>19</v>
          </cell>
          <cell r="Y15">
            <v>640</v>
          </cell>
          <cell r="Z15">
            <v>8</v>
          </cell>
        </row>
        <row r="16">
          <cell r="E16">
            <v>102</v>
          </cell>
          <cell r="F16">
            <v>18</v>
          </cell>
          <cell r="G16">
            <v>136</v>
          </cell>
          <cell r="H16">
            <v>18</v>
          </cell>
        </row>
        <row r="17">
          <cell r="E17">
            <v>104</v>
          </cell>
          <cell r="F17">
            <v>18</v>
          </cell>
          <cell r="G17">
            <v>140</v>
          </cell>
          <cell r="H17">
            <v>18</v>
          </cell>
          <cell r="Y17">
            <v>660</v>
          </cell>
          <cell r="Z17">
            <v>9</v>
          </cell>
        </row>
        <row r="18">
          <cell r="E18">
            <v>105</v>
          </cell>
          <cell r="F18">
            <v>17</v>
          </cell>
          <cell r="G18">
            <v>141</v>
          </cell>
          <cell r="H18">
            <v>17</v>
          </cell>
        </row>
        <row r="19">
          <cell r="E19">
            <v>107</v>
          </cell>
          <cell r="F19">
            <v>17</v>
          </cell>
          <cell r="G19">
            <v>145</v>
          </cell>
          <cell r="H19">
            <v>17</v>
          </cell>
          <cell r="Y19">
            <v>680</v>
          </cell>
          <cell r="Z19">
            <v>10</v>
          </cell>
        </row>
        <row r="20">
          <cell r="E20">
            <v>108</v>
          </cell>
          <cell r="F20">
            <v>16</v>
          </cell>
          <cell r="G20">
            <v>146</v>
          </cell>
          <cell r="H20">
            <v>16</v>
          </cell>
        </row>
        <row r="21">
          <cell r="E21">
            <v>110</v>
          </cell>
          <cell r="F21">
            <v>16</v>
          </cell>
          <cell r="G21">
            <v>150</v>
          </cell>
          <cell r="H21">
            <v>16</v>
          </cell>
          <cell r="Y21">
            <v>700</v>
          </cell>
          <cell r="Z21">
            <v>11</v>
          </cell>
        </row>
        <row r="22">
          <cell r="E22">
            <v>111</v>
          </cell>
          <cell r="F22">
            <v>15</v>
          </cell>
          <cell r="G22">
            <v>151</v>
          </cell>
          <cell r="H22">
            <v>15</v>
          </cell>
        </row>
        <row r="23">
          <cell r="E23">
            <v>115</v>
          </cell>
          <cell r="F23">
            <v>15</v>
          </cell>
          <cell r="G23">
            <v>155</v>
          </cell>
          <cell r="H23">
            <v>15</v>
          </cell>
          <cell r="Y23">
            <v>720</v>
          </cell>
          <cell r="Z23">
            <v>12</v>
          </cell>
        </row>
        <row r="24">
          <cell r="E24">
            <v>116</v>
          </cell>
          <cell r="F24">
            <v>14</v>
          </cell>
          <cell r="G24">
            <v>156</v>
          </cell>
          <cell r="H24">
            <v>14</v>
          </cell>
        </row>
        <row r="25">
          <cell r="E25">
            <v>120</v>
          </cell>
          <cell r="F25">
            <v>14</v>
          </cell>
          <cell r="G25">
            <v>160</v>
          </cell>
          <cell r="H25">
            <v>14</v>
          </cell>
          <cell r="Y25">
            <v>740</v>
          </cell>
          <cell r="Z25">
            <v>13</v>
          </cell>
        </row>
        <row r="26">
          <cell r="E26">
            <v>121</v>
          </cell>
          <cell r="F26">
            <v>13</v>
          </cell>
          <cell r="G26">
            <v>161</v>
          </cell>
          <cell r="H26">
            <v>13</v>
          </cell>
        </row>
        <row r="27">
          <cell r="E27">
            <v>125</v>
          </cell>
          <cell r="F27">
            <v>13</v>
          </cell>
          <cell r="G27">
            <v>165</v>
          </cell>
          <cell r="H27">
            <v>13</v>
          </cell>
          <cell r="Y27">
            <v>760</v>
          </cell>
          <cell r="Z27">
            <v>14</v>
          </cell>
        </row>
        <row r="28">
          <cell r="E28">
            <v>126</v>
          </cell>
          <cell r="F28">
            <v>12</v>
          </cell>
          <cell r="G28">
            <v>166</v>
          </cell>
          <cell r="H28">
            <v>12</v>
          </cell>
        </row>
        <row r="29">
          <cell r="E29">
            <v>130</v>
          </cell>
          <cell r="F29">
            <v>12</v>
          </cell>
          <cell r="G29">
            <v>170</v>
          </cell>
          <cell r="H29">
            <v>12</v>
          </cell>
          <cell r="Y29">
            <v>780</v>
          </cell>
          <cell r="Z29">
            <v>15</v>
          </cell>
        </row>
        <row r="30">
          <cell r="E30">
            <v>131</v>
          </cell>
          <cell r="F30">
            <v>11</v>
          </cell>
          <cell r="G30">
            <v>171</v>
          </cell>
          <cell r="H30">
            <v>11</v>
          </cell>
        </row>
        <row r="31">
          <cell r="E31">
            <v>135</v>
          </cell>
          <cell r="F31">
            <v>11</v>
          </cell>
          <cell r="G31">
            <v>180</v>
          </cell>
          <cell r="H31">
            <v>11</v>
          </cell>
          <cell r="Y31">
            <v>800</v>
          </cell>
          <cell r="Z31">
            <v>16</v>
          </cell>
        </row>
        <row r="32">
          <cell r="E32">
            <v>136</v>
          </cell>
          <cell r="F32">
            <v>10</v>
          </cell>
          <cell r="G32">
            <v>181</v>
          </cell>
          <cell r="H32">
            <v>10</v>
          </cell>
        </row>
        <row r="33">
          <cell r="E33">
            <v>140</v>
          </cell>
          <cell r="F33">
            <v>10</v>
          </cell>
          <cell r="G33">
            <v>190</v>
          </cell>
          <cell r="H33">
            <v>10</v>
          </cell>
          <cell r="Y33">
            <v>820</v>
          </cell>
          <cell r="Z33">
            <v>17</v>
          </cell>
        </row>
        <row r="34">
          <cell r="E34">
            <v>141</v>
          </cell>
          <cell r="F34">
            <v>9</v>
          </cell>
          <cell r="G34">
            <v>191</v>
          </cell>
          <cell r="H34">
            <v>9</v>
          </cell>
        </row>
        <row r="35">
          <cell r="E35">
            <v>145</v>
          </cell>
          <cell r="F35">
            <v>9</v>
          </cell>
          <cell r="G35">
            <v>200</v>
          </cell>
          <cell r="H35">
            <v>9</v>
          </cell>
          <cell r="Y35">
            <v>840</v>
          </cell>
          <cell r="Z35">
            <v>18</v>
          </cell>
        </row>
        <row r="36">
          <cell r="E36">
            <v>146</v>
          </cell>
          <cell r="F36">
            <v>8</v>
          </cell>
          <cell r="G36">
            <v>201</v>
          </cell>
          <cell r="H36">
            <v>8</v>
          </cell>
        </row>
        <row r="37">
          <cell r="E37">
            <v>150</v>
          </cell>
          <cell r="F37">
            <v>8</v>
          </cell>
          <cell r="G37">
            <v>210</v>
          </cell>
          <cell r="H37">
            <v>8</v>
          </cell>
          <cell r="Y37">
            <v>860</v>
          </cell>
          <cell r="Z37">
            <v>19</v>
          </cell>
        </row>
        <row r="38">
          <cell r="E38">
            <v>151</v>
          </cell>
          <cell r="F38">
            <v>7</v>
          </cell>
          <cell r="G38">
            <v>211</v>
          </cell>
          <cell r="H38">
            <v>7</v>
          </cell>
        </row>
        <row r="39">
          <cell r="E39">
            <v>155</v>
          </cell>
          <cell r="F39">
            <v>7</v>
          </cell>
          <cell r="G39">
            <v>220</v>
          </cell>
          <cell r="H39">
            <v>7</v>
          </cell>
          <cell r="Y39">
            <v>880</v>
          </cell>
          <cell r="Z39">
            <v>20</v>
          </cell>
        </row>
        <row r="40">
          <cell r="E40">
            <v>156</v>
          </cell>
          <cell r="F40">
            <v>6</v>
          </cell>
          <cell r="G40">
            <v>221</v>
          </cell>
          <cell r="H40">
            <v>6</v>
          </cell>
        </row>
        <row r="41">
          <cell r="E41">
            <v>160</v>
          </cell>
          <cell r="F41">
            <v>6</v>
          </cell>
          <cell r="G41">
            <v>230</v>
          </cell>
          <cell r="H41">
            <v>6</v>
          </cell>
          <cell r="Y41">
            <v>900</v>
          </cell>
          <cell r="Z41">
            <v>21</v>
          </cell>
        </row>
        <row r="42">
          <cell r="E42">
            <v>161</v>
          </cell>
          <cell r="F42">
            <v>5</v>
          </cell>
          <cell r="G42">
            <v>231</v>
          </cell>
          <cell r="H42">
            <v>5</v>
          </cell>
        </row>
        <row r="43">
          <cell r="E43">
            <v>170</v>
          </cell>
          <cell r="F43">
            <v>5</v>
          </cell>
          <cell r="G43">
            <v>240</v>
          </cell>
          <cell r="H43">
            <v>5</v>
          </cell>
          <cell r="Y43">
            <v>950</v>
          </cell>
          <cell r="Z43">
            <v>22</v>
          </cell>
        </row>
        <row r="44">
          <cell r="E44">
            <v>171</v>
          </cell>
          <cell r="F44">
            <v>4</v>
          </cell>
          <cell r="G44">
            <v>241</v>
          </cell>
          <cell r="H44">
            <v>4</v>
          </cell>
        </row>
        <row r="45">
          <cell r="E45">
            <v>180</v>
          </cell>
          <cell r="F45">
            <v>4</v>
          </cell>
          <cell r="G45">
            <v>250</v>
          </cell>
          <cell r="H45">
            <v>4</v>
          </cell>
          <cell r="Y45">
            <v>1000</v>
          </cell>
          <cell r="Z45">
            <v>23</v>
          </cell>
        </row>
        <row r="46">
          <cell r="E46">
            <v>181</v>
          </cell>
          <cell r="F46">
            <v>3</v>
          </cell>
          <cell r="G46">
            <v>251</v>
          </cell>
          <cell r="H46">
            <v>3</v>
          </cell>
        </row>
        <row r="47">
          <cell r="E47">
            <v>190</v>
          </cell>
          <cell r="F47">
            <v>3</v>
          </cell>
          <cell r="G47">
            <v>260</v>
          </cell>
          <cell r="H47">
            <v>3</v>
          </cell>
          <cell r="Y47">
            <v>1050</v>
          </cell>
          <cell r="Z47">
            <v>24</v>
          </cell>
        </row>
        <row r="48">
          <cell r="E48">
            <v>191</v>
          </cell>
          <cell r="F48">
            <v>2</v>
          </cell>
          <cell r="G48">
            <v>261</v>
          </cell>
          <cell r="H48">
            <v>2</v>
          </cell>
        </row>
        <row r="49">
          <cell r="E49">
            <v>191</v>
          </cell>
          <cell r="F49">
            <v>2</v>
          </cell>
          <cell r="G49">
            <v>270</v>
          </cell>
          <cell r="H49">
            <v>2</v>
          </cell>
          <cell r="Y49">
            <v>1100</v>
          </cell>
          <cell r="Z49">
            <v>25</v>
          </cell>
        </row>
        <row r="50">
          <cell r="E50">
            <v>200</v>
          </cell>
          <cell r="F50">
            <v>1</v>
          </cell>
          <cell r="G50">
            <v>271</v>
          </cell>
          <cell r="H50">
            <v>1</v>
          </cell>
        </row>
        <row r="51">
          <cell r="E51" t="str">
            <v>50 m H.</v>
          </cell>
          <cell r="F51" t="str">
            <v>PTS</v>
          </cell>
          <cell r="G51" t="str">
            <v>80 m H.</v>
          </cell>
          <cell r="H51" t="str">
            <v>PTS</v>
          </cell>
          <cell r="Y51" t="str">
            <v>T.S.</v>
          </cell>
          <cell r="Z51" t="str">
            <v>PTS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F 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9"/>
  <sheetViews>
    <sheetView showWhiteSpace="0" workbookViewId="0">
      <selection activeCell="B7" sqref="B7"/>
    </sheetView>
  </sheetViews>
  <sheetFormatPr baseColWidth="10" defaultRowHeight="15.75"/>
  <cols>
    <col min="1" max="1" width="30.375" style="37" bestFit="1" customWidth="1"/>
    <col min="2" max="2" width="20.125" style="37" bestFit="1" customWidth="1"/>
    <col min="3" max="3" width="11" style="42"/>
    <col min="4" max="4" width="2.375" style="37" customWidth="1"/>
    <col min="5" max="5" width="18.25" style="37" bestFit="1" customWidth="1"/>
    <col min="6" max="6" width="11" style="42"/>
    <col min="7" max="7" width="2.875" style="37" customWidth="1"/>
    <col min="8" max="8" width="16.375" style="37" bestFit="1" customWidth="1"/>
    <col min="9" max="16384" width="11" style="37"/>
  </cols>
  <sheetData>
    <row r="1" spans="1:9" ht="23.25">
      <c r="A1" s="90" t="s">
        <v>121</v>
      </c>
      <c r="B1" s="90"/>
      <c r="C1" s="90"/>
      <c r="D1" s="90"/>
      <c r="E1" s="90"/>
      <c r="F1" s="90"/>
      <c r="G1" s="90"/>
      <c r="H1" s="90"/>
      <c r="I1" s="90"/>
    </row>
    <row r="2" spans="1:9" s="38" customFormat="1" ht="14.25" customHeight="1">
      <c r="A2" s="39" t="s">
        <v>122</v>
      </c>
      <c r="B2" s="39" t="s">
        <v>123</v>
      </c>
      <c r="C2" s="39" t="s">
        <v>124</v>
      </c>
      <c r="D2" s="39"/>
      <c r="E2" s="39" t="s">
        <v>123</v>
      </c>
      <c r="F2" s="39" t="s">
        <v>124</v>
      </c>
      <c r="G2" s="39"/>
      <c r="H2" s="39" t="s">
        <v>123</v>
      </c>
      <c r="I2" s="39" t="s">
        <v>124</v>
      </c>
    </row>
    <row r="3" spans="1:9" s="38" customFormat="1" ht="14.25" customHeight="1">
      <c r="A3" s="40" t="s">
        <v>125</v>
      </c>
      <c r="B3" s="40" t="s">
        <v>126</v>
      </c>
      <c r="C3" s="40" t="s">
        <v>2</v>
      </c>
      <c r="D3" s="40"/>
      <c r="E3" s="40"/>
      <c r="F3" s="40"/>
      <c r="G3" s="40"/>
      <c r="H3" s="40"/>
      <c r="I3" s="40"/>
    </row>
    <row r="4" spans="1:9" s="38" customFormat="1" ht="14.25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s="38" customFormat="1" ht="14.25" customHeight="1">
      <c r="A5" s="40" t="s">
        <v>127</v>
      </c>
      <c r="B5" s="40" t="s">
        <v>128</v>
      </c>
      <c r="C5" s="40" t="s">
        <v>50</v>
      </c>
      <c r="D5" s="40"/>
      <c r="E5" s="40"/>
      <c r="F5" s="40"/>
      <c r="G5" s="40"/>
      <c r="H5" s="40"/>
      <c r="I5" s="40"/>
    </row>
    <row r="6" spans="1:9" s="38" customFormat="1" ht="14.2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s="38" customFormat="1" ht="14.25" customHeight="1">
      <c r="A7" s="40" t="s">
        <v>129</v>
      </c>
      <c r="B7" s="40" t="s">
        <v>145</v>
      </c>
      <c r="C7" s="40" t="s">
        <v>2</v>
      </c>
      <c r="D7" s="40"/>
      <c r="E7" s="40" t="s">
        <v>128</v>
      </c>
      <c r="F7" s="40" t="s">
        <v>50</v>
      </c>
      <c r="G7" s="40"/>
      <c r="H7" s="40" t="s">
        <v>146</v>
      </c>
      <c r="I7" s="40" t="s">
        <v>50</v>
      </c>
    </row>
    <row r="8" spans="1:9" s="38" customFormat="1" ht="14.25" customHeight="1">
      <c r="A8" s="40"/>
      <c r="B8" s="40" t="s">
        <v>130</v>
      </c>
      <c r="C8" s="40" t="s">
        <v>2</v>
      </c>
      <c r="D8" s="40"/>
      <c r="E8" s="40"/>
      <c r="F8" s="40"/>
      <c r="G8" s="40"/>
      <c r="H8" s="40"/>
      <c r="I8" s="40"/>
    </row>
    <row r="9" spans="1:9" s="38" customFormat="1" ht="14.25" customHeight="1">
      <c r="A9" s="40"/>
      <c r="B9" s="40"/>
      <c r="C9" s="40"/>
      <c r="D9" s="40"/>
      <c r="E9" s="40"/>
      <c r="F9" s="40"/>
      <c r="G9" s="40"/>
      <c r="H9" s="40"/>
      <c r="I9" s="40"/>
    </row>
    <row r="10" spans="1:9" s="38" customFormat="1" ht="14.25" customHeight="1">
      <c r="A10" s="40" t="s">
        <v>132</v>
      </c>
      <c r="B10" s="40" t="s">
        <v>133</v>
      </c>
      <c r="C10" s="40" t="s">
        <v>2</v>
      </c>
      <c r="D10" s="40"/>
      <c r="E10" s="40" t="s">
        <v>147</v>
      </c>
      <c r="F10" s="40" t="s">
        <v>50</v>
      </c>
      <c r="G10" s="40"/>
      <c r="H10" s="40"/>
      <c r="I10" s="40"/>
    </row>
    <row r="11" spans="1:9" s="38" customFormat="1" ht="14.25" customHeight="1">
      <c r="A11" s="40"/>
      <c r="B11" s="40"/>
      <c r="C11" s="40"/>
      <c r="D11" s="40"/>
      <c r="E11" s="40"/>
      <c r="F11" s="40"/>
      <c r="G11" s="40"/>
      <c r="H11" s="40"/>
      <c r="I11" s="40"/>
    </row>
    <row r="12" spans="1:9" s="38" customFormat="1" ht="14.25" customHeight="1">
      <c r="A12" s="40" t="s">
        <v>134</v>
      </c>
      <c r="B12" s="40" t="s">
        <v>148</v>
      </c>
      <c r="C12" s="40" t="s">
        <v>149</v>
      </c>
      <c r="D12" s="40"/>
      <c r="E12" s="40"/>
      <c r="F12" s="40"/>
      <c r="G12" s="40"/>
      <c r="H12" s="40"/>
      <c r="I12" s="40"/>
    </row>
    <row r="13" spans="1:9" s="38" customFormat="1" ht="14.25" customHeight="1">
      <c r="A13" s="40"/>
      <c r="B13" s="40"/>
      <c r="C13" s="40"/>
      <c r="D13" s="40"/>
      <c r="E13" s="40"/>
      <c r="F13" s="40"/>
      <c r="G13" s="40"/>
      <c r="H13" s="40"/>
      <c r="I13" s="40"/>
    </row>
    <row r="14" spans="1:9" s="38" customFormat="1" ht="14.25" customHeight="1">
      <c r="A14" s="40" t="s">
        <v>135</v>
      </c>
      <c r="B14" s="40" t="s">
        <v>150</v>
      </c>
      <c r="C14" s="40" t="s">
        <v>47</v>
      </c>
      <c r="D14" s="40"/>
      <c r="E14" s="40" t="s">
        <v>151</v>
      </c>
      <c r="F14" s="40" t="s">
        <v>49</v>
      </c>
      <c r="G14" s="40"/>
      <c r="H14" s="40" t="s">
        <v>152</v>
      </c>
      <c r="I14" s="40" t="s">
        <v>50</v>
      </c>
    </row>
    <row r="15" spans="1:9" s="38" customFormat="1" ht="14.25" customHeight="1">
      <c r="A15" s="40"/>
      <c r="B15" s="40"/>
      <c r="C15" s="40"/>
      <c r="D15" s="40"/>
      <c r="E15" s="40"/>
      <c r="F15" s="40"/>
      <c r="G15" s="40"/>
      <c r="H15" s="40"/>
      <c r="I15" s="40"/>
    </row>
    <row r="16" spans="1:9" s="38" customFormat="1" ht="14.25" customHeight="1">
      <c r="A16" s="40" t="s">
        <v>136</v>
      </c>
      <c r="B16" s="40" t="s">
        <v>131</v>
      </c>
      <c r="C16" s="40" t="s">
        <v>2</v>
      </c>
      <c r="D16" s="40"/>
      <c r="E16" s="40" t="s">
        <v>153</v>
      </c>
      <c r="F16" s="40" t="s">
        <v>2</v>
      </c>
      <c r="G16" s="40"/>
      <c r="H16" s="40" t="s">
        <v>154</v>
      </c>
      <c r="I16" s="40" t="s">
        <v>47</v>
      </c>
    </row>
    <row r="17" spans="1:9" s="38" customFormat="1" ht="14.25" customHeight="1">
      <c r="A17" s="40"/>
      <c r="B17" s="40" t="s">
        <v>155</v>
      </c>
      <c r="C17" s="40" t="s">
        <v>104</v>
      </c>
      <c r="D17" s="40"/>
      <c r="E17" s="41"/>
      <c r="F17" s="40"/>
      <c r="G17" s="40"/>
      <c r="H17" s="40"/>
      <c r="I17" s="40"/>
    </row>
    <row r="18" spans="1:9" s="38" customFormat="1" ht="14.25" customHeight="1">
      <c r="A18" s="40" t="s">
        <v>137</v>
      </c>
      <c r="B18" s="40" t="s">
        <v>156</v>
      </c>
      <c r="C18" s="40" t="s">
        <v>50</v>
      </c>
      <c r="D18" s="40"/>
      <c r="E18" s="40" t="s">
        <v>157</v>
      </c>
      <c r="F18" s="40" t="s">
        <v>50</v>
      </c>
      <c r="G18" s="40"/>
      <c r="H18" s="40" t="s">
        <v>158</v>
      </c>
      <c r="I18" s="40" t="s">
        <v>50</v>
      </c>
    </row>
    <row r="19" spans="1:9" s="38" customFormat="1" ht="14.25" customHeight="1">
      <c r="A19" s="40"/>
      <c r="B19" s="40"/>
      <c r="C19" s="40"/>
      <c r="D19" s="40"/>
      <c r="E19" s="40"/>
      <c r="F19" s="40"/>
      <c r="G19" s="40"/>
      <c r="H19" s="40"/>
      <c r="I19" s="40"/>
    </row>
    <row r="20" spans="1:9" s="38" customFormat="1" ht="14.25" customHeight="1">
      <c r="A20" s="40" t="s">
        <v>138</v>
      </c>
      <c r="B20" s="40" t="s">
        <v>159</v>
      </c>
      <c r="C20" s="40" t="s">
        <v>52</v>
      </c>
      <c r="D20" s="40"/>
      <c r="E20" s="40" t="s">
        <v>160</v>
      </c>
      <c r="F20" s="40" t="s">
        <v>52</v>
      </c>
      <c r="G20" s="40"/>
      <c r="H20" s="40" t="s">
        <v>161</v>
      </c>
      <c r="I20" s="40" t="s">
        <v>52</v>
      </c>
    </row>
    <row r="21" spans="1:9" s="38" customFormat="1" ht="14.25" customHeight="1">
      <c r="A21" s="40"/>
      <c r="B21" s="40"/>
      <c r="C21" s="40"/>
      <c r="D21" s="40"/>
      <c r="E21" s="40"/>
      <c r="F21" s="40"/>
      <c r="G21" s="40"/>
      <c r="H21" s="40"/>
      <c r="I21" s="40"/>
    </row>
    <row r="22" spans="1:9" s="38" customFormat="1" ht="14.25" customHeight="1">
      <c r="A22" s="40" t="s">
        <v>162</v>
      </c>
      <c r="B22" s="40" t="s">
        <v>163</v>
      </c>
      <c r="C22" s="40" t="s">
        <v>48</v>
      </c>
      <c r="D22" s="40"/>
      <c r="E22" s="40" t="s">
        <v>164</v>
      </c>
      <c r="F22" s="40" t="s">
        <v>51</v>
      </c>
      <c r="G22" s="40"/>
      <c r="H22" s="40" t="s">
        <v>165</v>
      </c>
      <c r="I22" s="40" t="s">
        <v>51</v>
      </c>
    </row>
    <row r="23" spans="1:9" s="38" customFormat="1" ht="14.25" customHeight="1">
      <c r="A23" s="40"/>
      <c r="B23" s="40" t="s">
        <v>166</v>
      </c>
      <c r="C23" s="40" t="s">
        <v>51</v>
      </c>
      <c r="D23" s="40"/>
      <c r="E23" s="40"/>
      <c r="F23" s="40"/>
      <c r="G23" s="40"/>
      <c r="H23" s="40"/>
      <c r="I23" s="40"/>
    </row>
    <row r="24" spans="1:9" s="38" customFormat="1" ht="14.25" customHeight="1">
      <c r="A24" s="40"/>
      <c r="B24" s="40"/>
      <c r="C24" s="40"/>
      <c r="D24" s="40"/>
      <c r="E24" s="40"/>
      <c r="F24" s="40"/>
      <c r="G24" s="40"/>
      <c r="H24" s="40"/>
      <c r="I24" s="40"/>
    </row>
    <row r="25" spans="1:9" s="38" customFormat="1" ht="14.25" customHeight="1">
      <c r="A25" s="40" t="s">
        <v>139</v>
      </c>
      <c r="B25" s="40" t="s">
        <v>140</v>
      </c>
      <c r="C25" s="40" t="s">
        <v>2</v>
      </c>
      <c r="D25" s="40"/>
      <c r="E25" s="40" t="s">
        <v>167</v>
      </c>
      <c r="F25" s="40" t="s">
        <v>49</v>
      </c>
      <c r="G25" s="40"/>
      <c r="H25" s="40"/>
      <c r="I25" s="40"/>
    </row>
    <row r="26" spans="1:9" s="38" customFormat="1" ht="14.2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s="38" customFormat="1" ht="14.25" customHeight="1">
      <c r="A27" s="40" t="s">
        <v>141</v>
      </c>
      <c r="B27" s="40" t="s">
        <v>168</v>
      </c>
      <c r="C27" s="40" t="s">
        <v>46</v>
      </c>
      <c r="D27" s="40"/>
      <c r="E27" s="40" t="s">
        <v>169</v>
      </c>
      <c r="F27" s="40" t="s">
        <v>46</v>
      </c>
      <c r="G27" s="40"/>
      <c r="H27" s="40" t="s">
        <v>170</v>
      </c>
      <c r="I27" s="40" t="s">
        <v>46</v>
      </c>
    </row>
    <row r="28" spans="1:9" s="38" customFormat="1" ht="14.25" customHeight="1">
      <c r="A28" s="40"/>
      <c r="B28" s="40"/>
      <c r="C28" s="40"/>
      <c r="D28" s="40"/>
      <c r="E28" s="40"/>
      <c r="F28" s="40"/>
      <c r="G28" s="40"/>
      <c r="H28" s="40"/>
      <c r="I28" s="40"/>
    </row>
    <row r="29" spans="1:9" s="38" customFormat="1" ht="14.25" customHeight="1">
      <c r="A29" s="40" t="s">
        <v>171</v>
      </c>
      <c r="B29" s="40" t="s">
        <v>172</v>
      </c>
      <c r="C29" s="40" t="s">
        <v>49</v>
      </c>
      <c r="D29" s="40"/>
      <c r="E29" s="40" t="s">
        <v>172</v>
      </c>
      <c r="F29" s="40" t="s">
        <v>49</v>
      </c>
      <c r="G29" s="40"/>
      <c r="H29" s="40" t="s">
        <v>172</v>
      </c>
      <c r="I29" s="40" t="s">
        <v>49</v>
      </c>
    </row>
    <row r="30" spans="1:9" s="38" customFormat="1" ht="14.25" customHeight="1">
      <c r="A30" s="40"/>
      <c r="B30" s="40" t="s">
        <v>173</v>
      </c>
      <c r="C30" s="40" t="s">
        <v>50</v>
      </c>
      <c r="D30" s="40"/>
      <c r="E30" s="40"/>
      <c r="F30" s="40"/>
      <c r="G30" s="40"/>
      <c r="H30" s="40"/>
      <c r="I30" s="40"/>
    </row>
    <row r="31" spans="1:9" s="38" customFormat="1" ht="14.25" customHeight="1">
      <c r="A31" s="40"/>
      <c r="B31" s="40"/>
      <c r="C31" s="40"/>
      <c r="D31" s="40"/>
      <c r="E31" s="40"/>
      <c r="F31" s="40"/>
      <c r="G31" s="40"/>
      <c r="H31" s="40"/>
      <c r="I31" s="40"/>
    </row>
    <row r="32" spans="1:9" s="38" customFormat="1" ht="14.25" customHeight="1">
      <c r="A32" s="40" t="s">
        <v>142</v>
      </c>
      <c r="B32" s="40" t="s">
        <v>172</v>
      </c>
      <c r="C32" s="40" t="s">
        <v>49</v>
      </c>
      <c r="D32" s="40"/>
      <c r="E32" s="40" t="s">
        <v>174</v>
      </c>
      <c r="F32" s="40" t="s">
        <v>2</v>
      </c>
      <c r="G32" s="40"/>
      <c r="H32" s="40"/>
      <c r="I32" s="40"/>
    </row>
    <row r="33" spans="1:9" s="38" customFormat="1" ht="14.25" customHeight="1">
      <c r="A33" s="40"/>
      <c r="B33" s="40"/>
      <c r="C33" s="40"/>
      <c r="D33" s="40"/>
      <c r="E33" s="40"/>
      <c r="F33" s="40"/>
      <c r="G33" s="40"/>
      <c r="H33" s="40"/>
      <c r="I33" s="40"/>
    </row>
    <row r="34" spans="1:9" s="38" customFormat="1" ht="14.25" customHeight="1">
      <c r="A34" s="40" t="s">
        <v>143</v>
      </c>
      <c r="B34" s="40" t="s">
        <v>175</v>
      </c>
      <c r="C34" s="40" t="s">
        <v>50</v>
      </c>
      <c r="D34" s="40"/>
      <c r="E34" s="40" t="s">
        <v>159</v>
      </c>
      <c r="F34" s="40" t="s">
        <v>52</v>
      </c>
      <c r="G34" s="40"/>
      <c r="H34" s="40" t="s">
        <v>174</v>
      </c>
      <c r="I34" s="40" t="s">
        <v>2</v>
      </c>
    </row>
    <row r="35" spans="1:9" s="38" customFormat="1" ht="14.25" customHeight="1">
      <c r="A35" s="40"/>
      <c r="B35" s="40" t="s">
        <v>160</v>
      </c>
      <c r="C35" s="40" t="s">
        <v>52</v>
      </c>
      <c r="D35" s="40"/>
      <c r="E35" s="40" t="s">
        <v>176</v>
      </c>
      <c r="F35" s="40" t="s">
        <v>52</v>
      </c>
      <c r="G35" s="40"/>
      <c r="H35" s="40"/>
      <c r="I35" s="40"/>
    </row>
    <row r="36" spans="1:9" s="38" customFormat="1" ht="14.25" customHeight="1">
      <c r="A36" s="40"/>
      <c r="B36" s="40"/>
      <c r="C36" s="40"/>
      <c r="D36" s="40"/>
      <c r="E36" s="40"/>
      <c r="F36" s="40"/>
      <c r="G36" s="40"/>
      <c r="H36" s="40"/>
      <c r="I36" s="40"/>
    </row>
    <row r="37" spans="1:9" s="38" customFormat="1" ht="14.25" customHeight="1">
      <c r="A37" s="40" t="s">
        <v>144</v>
      </c>
      <c r="B37" s="40" t="s">
        <v>131</v>
      </c>
      <c r="C37" s="40"/>
      <c r="D37" s="40"/>
      <c r="E37" s="40"/>
      <c r="F37" s="40"/>
      <c r="G37" s="40"/>
      <c r="H37" s="40"/>
      <c r="I37" s="40"/>
    </row>
    <row r="38" spans="1:9" s="38" customFormat="1" ht="14.25" customHeight="1">
      <c r="A38" s="40"/>
      <c r="B38" s="40"/>
      <c r="C38" s="40"/>
      <c r="D38" s="40"/>
      <c r="E38" s="40"/>
      <c r="F38" s="40"/>
      <c r="G38" s="40"/>
      <c r="H38" s="40"/>
      <c r="I38" s="40"/>
    </row>
    <row r="39" spans="1:9" s="38" customFormat="1" ht="14.25" customHeight="1">
      <c r="A39" s="37"/>
      <c r="B39" s="37"/>
      <c r="C39" s="42"/>
      <c r="D39" s="37"/>
      <c r="E39" s="37"/>
      <c r="F39" s="42"/>
      <c r="G39" s="37"/>
      <c r="H39" s="37"/>
      <c r="I39" s="37"/>
    </row>
  </sheetData>
  <sheetProtection sort="0" autoFilter="0"/>
  <mergeCells count="1">
    <mergeCell ref="A1:I1"/>
  </mergeCells>
  <printOptions horizontalCentered="1"/>
  <pageMargins left="0.19685039370078741" right="0.19685039370078741" top="0.76" bottom="0.57999999999999996" header="0.23" footer="0.36"/>
  <pageSetup paperSize="9" scale="94" orientation="landscape" r:id="rId1"/>
  <headerFooter alignWithMargins="0"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opLeftCell="A4" workbookViewId="0">
      <selection activeCell="C65" sqref="C65"/>
    </sheetView>
  </sheetViews>
  <sheetFormatPr baseColWidth="10" defaultColWidth="11" defaultRowHeight="15.6" customHeight="1"/>
  <cols>
    <col min="1" max="1" width="6.25" style="1" bestFit="1" customWidth="1"/>
    <col min="2" max="2" width="17.25" style="1" bestFit="1" customWidth="1"/>
    <col min="3" max="3" width="9" style="1" bestFit="1" customWidth="1"/>
    <col min="4" max="4" width="6.625" style="1" customWidth="1"/>
    <col min="5" max="5" width="8.25" style="1" bestFit="1" customWidth="1"/>
    <col min="6" max="10" width="6.625" style="1" customWidth="1"/>
    <col min="11" max="16384" width="11" style="1"/>
  </cols>
  <sheetData>
    <row r="1" spans="1:10" ht="15.6" customHeight="1" thickBot="1">
      <c r="A1" s="6"/>
      <c r="B1" s="91" t="s">
        <v>107</v>
      </c>
      <c r="C1" s="91"/>
      <c r="D1" s="91"/>
      <c r="E1" s="91"/>
      <c r="F1" s="91"/>
      <c r="G1" s="91"/>
      <c r="H1" s="91"/>
      <c r="I1" s="91"/>
      <c r="J1" s="92"/>
    </row>
    <row r="2" spans="1:10" ht="15.6" customHeight="1" thickBot="1">
      <c r="A2" s="7"/>
      <c r="B2" s="19" t="s">
        <v>1</v>
      </c>
      <c r="C2" s="20" t="s">
        <v>104</v>
      </c>
      <c r="D2" s="20" t="s">
        <v>105</v>
      </c>
      <c r="E2" s="20" t="s">
        <v>106</v>
      </c>
      <c r="F2" s="20"/>
      <c r="G2" s="20"/>
      <c r="H2" s="20"/>
      <c r="I2" s="20"/>
      <c r="J2" s="21"/>
    </row>
    <row r="3" spans="1:10" ht="15.6" customHeight="1">
      <c r="A3" s="7" t="s">
        <v>53</v>
      </c>
      <c r="B3" s="9" t="s">
        <v>3</v>
      </c>
      <c r="C3" s="10"/>
      <c r="D3" s="10">
        <v>4</v>
      </c>
      <c r="E3" s="10"/>
      <c r="F3" s="10"/>
      <c r="G3" s="10"/>
      <c r="H3" s="10"/>
      <c r="I3" s="10"/>
      <c r="J3" s="11"/>
    </row>
    <row r="4" spans="1:10" ht="15.6" customHeight="1">
      <c r="A4" s="7"/>
      <c r="B4" s="12" t="s">
        <v>8</v>
      </c>
      <c r="C4" s="2">
        <v>4</v>
      </c>
      <c r="D4" s="2"/>
      <c r="E4" s="2"/>
      <c r="F4" s="2"/>
      <c r="G4" s="2"/>
      <c r="H4" s="2"/>
      <c r="I4" s="2"/>
      <c r="J4" s="3"/>
    </row>
    <row r="5" spans="1:10" ht="15.6" customHeight="1">
      <c r="A5" s="7"/>
      <c r="B5" s="12" t="s">
        <v>12</v>
      </c>
      <c r="C5" s="2">
        <v>4</v>
      </c>
      <c r="D5" s="2"/>
      <c r="E5" s="2"/>
      <c r="F5" s="2"/>
      <c r="G5" s="2"/>
      <c r="H5" s="2"/>
      <c r="I5" s="2"/>
      <c r="J5" s="3"/>
    </row>
    <row r="6" spans="1:10" ht="15.6" customHeight="1">
      <c r="A6" s="7"/>
      <c r="B6" s="12" t="s">
        <v>19</v>
      </c>
      <c r="C6" s="2">
        <v>4</v>
      </c>
      <c r="D6" s="2"/>
      <c r="E6" s="2"/>
      <c r="F6" s="2"/>
      <c r="G6" s="2"/>
      <c r="H6" s="2"/>
      <c r="I6" s="2"/>
      <c r="J6" s="3"/>
    </row>
    <row r="7" spans="1:10" ht="15.6" customHeight="1">
      <c r="A7" s="7"/>
      <c r="B7" s="12" t="s">
        <v>27</v>
      </c>
      <c r="C7" s="2"/>
      <c r="D7" s="2"/>
      <c r="E7" s="2"/>
      <c r="F7" s="2"/>
      <c r="G7" s="2"/>
      <c r="H7" s="2"/>
      <c r="I7" s="2"/>
      <c r="J7" s="3"/>
    </row>
    <row r="8" spans="1:10" ht="15.6" customHeight="1">
      <c r="A8" s="7"/>
      <c r="B8" s="12" t="s">
        <v>36</v>
      </c>
      <c r="C8" s="2"/>
      <c r="D8" s="2"/>
      <c r="E8" s="2"/>
      <c r="F8" s="2"/>
      <c r="G8" s="2"/>
      <c r="H8" s="2"/>
      <c r="I8" s="2"/>
      <c r="J8" s="3"/>
    </row>
    <row r="9" spans="1:10" ht="15.6" customHeight="1">
      <c r="A9" s="7"/>
      <c r="B9" s="12" t="s">
        <v>43</v>
      </c>
      <c r="C9" s="2"/>
      <c r="D9" s="2"/>
      <c r="E9" s="2"/>
      <c r="F9" s="2"/>
      <c r="G9" s="2"/>
      <c r="H9" s="2"/>
      <c r="I9" s="2"/>
      <c r="J9" s="3"/>
    </row>
    <row r="10" spans="1:10" ht="15.6" customHeight="1">
      <c r="A10" s="7"/>
      <c r="B10" s="12" t="s">
        <v>5</v>
      </c>
      <c r="C10" s="2" t="s">
        <v>258</v>
      </c>
      <c r="D10" s="2">
        <v>4</v>
      </c>
      <c r="E10" s="2"/>
      <c r="F10" s="2"/>
      <c r="G10" s="2"/>
      <c r="H10" s="2"/>
      <c r="I10" s="2"/>
      <c r="J10" s="3"/>
    </row>
    <row r="11" spans="1:10" ht="15.6" customHeight="1">
      <c r="A11" s="7"/>
      <c r="B11" s="12" t="s">
        <v>10</v>
      </c>
      <c r="C11" s="2"/>
      <c r="D11" s="2"/>
      <c r="E11" s="2"/>
      <c r="F11" s="2"/>
      <c r="G11" s="2"/>
      <c r="H11" s="2"/>
      <c r="I11" s="2"/>
      <c r="J11" s="3"/>
    </row>
    <row r="12" spans="1:10" ht="15.6" customHeight="1">
      <c r="A12" s="7"/>
      <c r="B12" s="12" t="s">
        <v>6</v>
      </c>
      <c r="C12" s="2"/>
      <c r="D12" s="2"/>
      <c r="E12" s="2"/>
      <c r="F12" s="2"/>
      <c r="G12" s="2"/>
      <c r="H12" s="2"/>
      <c r="I12" s="2"/>
      <c r="J12" s="3"/>
    </row>
    <row r="13" spans="1:10" ht="15.6" customHeight="1">
      <c r="A13" s="7"/>
      <c r="B13" s="15" t="s">
        <v>7</v>
      </c>
      <c r="C13" s="16">
        <f>SUM(C3:C12)</f>
        <v>12</v>
      </c>
      <c r="D13" s="16">
        <f t="shared" ref="D13:J13" si="0">SUM(D3:D12)</f>
        <v>8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</row>
    <row r="14" spans="1:10" ht="15.6" customHeight="1">
      <c r="A14" s="7" t="s">
        <v>54</v>
      </c>
      <c r="B14" s="12" t="s">
        <v>4</v>
      </c>
      <c r="C14" s="2">
        <v>4</v>
      </c>
      <c r="D14" s="2">
        <v>2</v>
      </c>
      <c r="E14" s="2"/>
      <c r="F14" s="2"/>
      <c r="G14" s="2"/>
      <c r="H14" s="2"/>
      <c r="I14" s="2"/>
      <c r="J14" s="3"/>
    </row>
    <row r="15" spans="1:10" ht="15.6" customHeight="1">
      <c r="A15" s="7"/>
      <c r="B15" s="12" t="s">
        <v>9</v>
      </c>
      <c r="C15" s="2">
        <v>2</v>
      </c>
      <c r="D15" s="2">
        <v>4</v>
      </c>
      <c r="E15" s="2"/>
      <c r="F15" s="2"/>
      <c r="G15" s="2"/>
      <c r="H15" s="2"/>
      <c r="I15" s="2"/>
      <c r="J15" s="3"/>
    </row>
    <row r="16" spans="1:10" ht="15.6" customHeight="1">
      <c r="A16" s="7"/>
      <c r="B16" s="12" t="s">
        <v>13</v>
      </c>
      <c r="C16" s="2">
        <v>4</v>
      </c>
      <c r="D16" s="2">
        <v>2</v>
      </c>
      <c r="E16" s="2">
        <v>1</v>
      </c>
      <c r="F16" s="2"/>
      <c r="G16" s="2"/>
      <c r="H16" s="2"/>
      <c r="I16" s="2"/>
      <c r="J16" s="3"/>
    </row>
    <row r="17" spans="1:10" ht="15.6" customHeight="1">
      <c r="A17" s="7"/>
      <c r="B17" s="12" t="s">
        <v>20</v>
      </c>
      <c r="C17" s="2">
        <v>3</v>
      </c>
      <c r="D17" s="2"/>
      <c r="E17" s="2">
        <v>3</v>
      </c>
      <c r="F17" s="2"/>
      <c r="G17" s="2"/>
      <c r="H17" s="2"/>
      <c r="I17" s="2"/>
      <c r="J17" s="3"/>
    </row>
    <row r="18" spans="1:10" ht="15.6" customHeight="1">
      <c r="A18" s="7"/>
      <c r="B18" s="12" t="s">
        <v>28</v>
      </c>
      <c r="C18" s="2">
        <v>2</v>
      </c>
      <c r="D18" s="2">
        <v>4</v>
      </c>
      <c r="E18" s="2"/>
      <c r="F18" s="2"/>
      <c r="G18" s="2"/>
      <c r="H18" s="2"/>
      <c r="I18" s="2"/>
      <c r="J18" s="3"/>
    </row>
    <row r="19" spans="1:10" ht="15.6" customHeight="1">
      <c r="A19" s="7"/>
      <c r="B19" s="12" t="s">
        <v>37</v>
      </c>
      <c r="C19" s="2">
        <v>4</v>
      </c>
      <c r="D19" s="2"/>
      <c r="E19" s="2"/>
      <c r="F19" s="2"/>
      <c r="G19" s="2"/>
      <c r="H19" s="2"/>
      <c r="I19" s="2"/>
      <c r="J19" s="3"/>
    </row>
    <row r="20" spans="1:10" ht="15.6" customHeight="1">
      <c r="A20" s="7"/>
      <c r="B20" s="12" t="s">
        <v>15</v>
      </c>
      <c r="C20" s="2">
        <v>4</v>
      </c>
      <c r="D20" s="2">
        <v>1</v>
      </c>
      <c r="E20" s="2">
        <v>2</v>
      </c>
      <c r="F20" s="2"/>
      <c r="G20" s="2"/>
      <c r="H20" s="2"/>
      <c r="I20" s="2"/>
      <c r="J20" s="3"/>
    </row>
    <row r="21" spans="1:10" ht="15.6" customHeight="1">
      <c r="A21" s="7"/>
      <c r="B21" s="12" t="s">
        <v>38</v>
      </c>
      <c r="C21" s="2"/>
      <c r="D21" s="2"/>
      <c r="E21" s="2">
        <v>4</v>
      </c>
      <c r="F21" s="2"/>
      <c r="G21" s="2"/>
      <c r="H21" s="2"/>
      <c r="I21" s="2"/>
      <c r="J21" s="3"/>
    </row>
    <row r="22" spans="1:10" ht="15.6" customHeight="1">
      <c r="A22" s="7"/>
      <c r="B22" s="12" t="s">
        <v>29</v>
      </c>
      <c r="C22" s="2"/>
      <c r="D22" s="2">
        <v>4</v>
      </c>
      <c r="E22" s="2"/>
      <c r="F22" s="2"/>
      <c r="G22" s="2"/>
      <c r="H22" s="2"/>
      <c r="I22" s="2"/>
      <c r="J22" s="3"/>
    </row>
    <row r="23" spans="1:10" ht="15.6" customHeight="1">
      <c r="A23" s="7"/>
      <c r="B23" s="12" t="s">
        <v>25</v>
      </c>
      <c r="C23" s="2">
        <v>4</v>
      </c>
      <c r="D23" s="2"/>
      <c r="E23" s="2">
        <v>2</v>
      </c>
      <c r="F23" s="2"/>
      <c r="G23" s="2"/>
      <c r="H23" s="2"/>
      <c r="I23" s="2"/>
      <c r="J23" s="3"/>
    </row>
    <row r="24" spans="1:10" ht="15.6" customHeight="1">
      <c r="A24" s="7"/>
      <c r="B24" s="12" t="s">
        <v>17</v>
      </c>
      <c r="C24" s="2"/>
      <c r="D24" s="2">
        <v>2</v>
      </c>
      <c r="E24" s="2">
        <v>4</v>
      </c>
      <c r="F24" s="2"/>
      <c r="G24" s="2"/>
      <c r="H24" s="2"/>
      <c r="I24" s="2"/>
      <c r="J24" s="3"/>
    </row>
    <row r="25" spans="1:10" ht="15.6" customHeight="1">
      <c r="A25" s="7"/>
      <c r="B25" s="12" t="s">
        <v>11</v>
      </c>
      <c r="C25" s="2">
        <v>2</v>
      </c>
      <c r="D25" s="2"/>
      <c r="E25" s="2">
        <v>4</v>
      </c>
      <c r="F25" s="2"/>
      <c r="G25" s="2"/>
      <c r="H25" s="2"/>
      <c r="I25" s="2"/>
      <c r="J25" s="3"/>
    </row>
    <row r="26" spans="1:10" ht="15.6" customHeight="1">
      <c r="A26" s="7"/>
      <c r="B26" s="12" t="s">
        <v>41</v>
      </c>
      <c r="C26" s="2"/>
      <c r="D26" s="2"/>
      <c r="E26" s="2"/>
      <c r="F26" s="2"/>
      <c r="G26" s="2"/>
      <c r="H26" s="2"/>
      <c r="I26" s="2"/>
      <c r="J26" s="3"/>
    </row>
    <row r="27" spans="1:10" ht="15.6" customHeight="1">
      <c r="A27" s="7"/>
      <c r="B27" s="12" t="s">
        <v>18</v>
      </c>
      <c r="C27" s="2">
        <v>4</v>
      </c>
      <c r="D27" s="2"/>
      <c r="E27" s="2"/>
      <c r="F27" s="2"/>
      <c r="G27" s="2"/>
      <c r="H27" s="2"/>
      <c r="I27" s="2"/>
      <c r="J27" s="3"/>
    </row>
    <row r="28" spans="1:10" ht="15.6" customHeight="1">
      <c r="A28" s="7"/>
      <c r="B28" s="12" t="s">
        <v>24</v>
      </c>
      <c r="C28" s="2">
        <v>4</v>
      </c>
      <c r="D28" s="2"/>
      <c r="E28" s="2"/>
      <c r="F28" s="2"/>
      <c r="G28" s="2"/>
      <c r="H28" s="2"/>
      <c r="I28" s="2"/>
      <c r="J28" s="3"/>
    </row>
    <row r="29" spans="1:10" ht="15.6" customHeight="1">
      <c r="A29" s="7"/>
      <c r="B29" s="12" t="s">
        <v>33</v>
      </c>
      <c r="C29" s="2">
        <v>4</v>
      </c>
      <c r="D29" s="2"/>
      <c r="E29" s="2"/>
      <c r="F29" s="2"/>
      <c r="G29" s="2"/>
      <c r="H29" s="2"/>
      <c r="I29" s="2"/>
      <c r="J29" s="3"/>
    </row>
    <row r="30" spans="1:10" ht="15.6" customHeight="1">
      <c r="A30" s="7"/>
      <c r="B30" s="15" t="s">
        <v>7</v>
      </c>
      <c r="C30" s="16">
        <f t="shared" ref="C30:J30" si="1">SUM(C14:C29)+C13</f>
        <v>53</v>
      </c>
      <c r="D30" s="16">
        <f t="shared" si="1"/>
        <v>27</v>
      </c>
      <c r="E30" s="16">
        <f t="shared" si="1"/>
        <v>20</v>
      </c>
      <c r="F30" s="16">
        <f t="shared" si="1"/>
        <v>0</v>
      </c>
      <c r="G30" s="16">
        <f t="shared" si="1"/>
        <v>0</v>
      </c>
      <c r="H30" s="16">
        <f t="shared" si="1"/>
        <v>0</v>
      </c>
      <c r="I30" s="16">
        <f t="shared" si="1"/>
        <v>0</v>
      </c>
      <c r="J30" s="16">
        <f t="shared" si="1"/>
        <v>0</v>
      </c>
    </row>
    <row r="31" spans="1:10" ht="15.6" customHeight="1">
      <c r="A31" s="7" t="s">
        <v>55</v>
      </c>
      <c r="B31" s="12" t="s">
        <v>56</v>
      </c>
      <c r="C31" s="2" t="s">
        <v>258</v>
      </c>
      <c r="D31" s="2">
        <v>2</v>
      </c>
      <c r="E31" s="2"/>
      <c r="F31" s="2"/>
      <c r="G31" s="2"/>
      <c r="H31" s="2"/>
      <c r="I31" s="2"/>
      <c r="J31" s="3"/>
    </row>
    <row r="32" spans="1:10" ht="15.6" customHeight="1">
      <c r="A32" s="7"/>
      <c r="B32" s="12" t="s">
        <v>57</v>
      </c>
      <c r="C32" s="2">
        <v>2</v>
      </c>
      <c r="D32" s="2">
        <v>1</v>
      </c>
      <c r="E32" s="2">
        <v>4</v>
      </c>
      <c r="F32" s="2"/>
      <c r="G32" s="2"/>
      <c r="H32" s="2"/>
      <c r="I32" s="2"/>
      <c r="J32" s="3"/>
    </row>
    <row r="33" spans="1:10" ht="15.6" customHeight="1">
      <c r="A33" s="7"/>
      <c r="B33" s="12" t="s">
        <v>58</v>
      </c>
      <c r="C33" s="2">
        <v>4</v>
      </c>
      <c r="D33" s="2"/>
      <c r="E33" s="2"/>
      <c r="F33" s="2"/>
      <c r="G33" s="2"/>
      <c r="H33" s="2"/>
      <c r="I33" s="2"/>
      <c r="J33" s="3"/>
    </row>
    <row r="34" spans="1:10" ht="15.6" customHeight="1">
      <c r="A34" s="7"/>
      <c r="B34" s="12" t="s">
        <v>59</v>
      </c>
      <c r="C34" s="2"/>
      <c r="D34" s="2"/>
      <c r="E34" s="2"/>
      <c r="F34" s="2"/>
      <c r="G34" s="2"/>
      <c r="H34" s="2"/>
      <c r="I34" s="2"/>
      <c r="J34" s="3"/>
    </row>
    <row r="35" spans="1:10" ht="15.6" customHeight="1">
      <c r="A35" s="7"/>
      <c r="B35" s="12" t="s">
        <v>60</v>
      </c>
      <c r="C35" s="2"/>
      <c r="D35" s="2"/>
      <c r="E35" s="2"/>
      <c r="F35" s="2"/>
      <c r="G35" s="2"/>
      <c r="H35" s="2"/>
      <c r="I35" s="2"/>
      <c r="J35" s="3"/>
    </row>
    <row r="36" spans="1:10" ht="15.6" customHeight="1">
      <c r="A36" s="7"/>
      <c r="B36" s="12" t="s">
        <v>61</v>
      </c>
      <c r="C36" s="2"/>
      <c r="D36" s="2"/>
      <c r="E36" s="2">
        <v>4</v>
      </c>
      <c r="F36" s="2"/>
      <c r="G36" s="2"/>
      <c r="H36" s="2"/>
      <c r="I36" s="2"/>
      <c r="J36" s="3"/>
    </row>
    <row r="37" spans="1:10" ht="15.6" customHeight="1">
      <c r="A37" s="7"/>
      <c r="B37" s="12" t="s">
        <v>62</v>
      </c>
      <c r="C37" s="43">
        <v>4</v>
      </c>
      <c r="D37" s="2"/>
      <c r="E37" s="2"/>
      <c r="F37" s="2"/>
      <c r="G37" s="2"/>
      <c r="H37" s="2"/>
      <c r="I37" s="2"/>
      <c r="J37" s="3"/>
    </row>
    <row r="38" spans="1:10" ht="15.6" customHeight="1">
      <c r="A38" s="7"/>
      <c r="B38" s="12" t="s">
        <v>63</v>
      </c>
      <c r="C38" s="2"/>
      <c r="D38" s="2"/>
      <c r="E38" s="2"/>
      <c r="F38" s="2"/>
      <c r="G38" s="2"/>
      <c r="H38" s="2"/>
      <c r="I38" s="2"/>
      <c r="J38" s="3"/>
    </row>
    <row r="39" spans="1:10" ht="15.6" customHeight="1">
      <c r="A39" s="7"/>
      <c r="B39" s="12" t="s">
        <v>30</v>
      </c>
      <c r="C39" s="2">
        <v>4</v>
      </c>
      <c r="D39" s="2"/>
      <c r="E39" s="2"/>
      <c r="F39" s="2"/>
      <c r="G39" s="2"/>
      <c r="H39" s="2"/>
      <c r="I39" s="2"/>
      <c r="J39" s="3"/>
    </row>
    <row r="40" spans="1:10" ht="15.6" customHeight="1">
      <c r="A40" s="7"/>
      <c r="B40" s="12" t="s">
        <v>16</v>
      </c>
      <c r="C40" s="2"/>
      <c r="D40" s="2"/>
      <c r="E40" s="2"/>
      <c r="F40" s="2"/>
      <c r="G40" s="2"/>
      <c r="H40" s="2"/>
      <c r="I40" s="2"/>
      <c r="J40" s="3"/>
    </row>
    <row r="41" spans="1:10" ht="15.6" customHeight="1">
      <c r="A41" s="7"/>
      <c r="B41" s="12" t="s">
        <v>23</v>
      </c>
      <c r="C41" s="2"/>
      <c r="D41" s="2"/>
      <c r="E41" s="2"/>
      <c r="F41" s="2"/>
      <c r="G41" s="2"/>
      <c r="H41" s="2"/>
      <c r="I41" s="2"/>
      <c r="J41" s="3"/>
    </row>
    <row r="42" spans="1:10" ht="15.6" customHeight="1">
      <c r="A42" s="7"/>
      <c r="B42" s="12" t="s">
        <v>31</v>
      </c>
      <c r="C42" s="2"/>
      <c r="D42" s="2"/>
      <c r="E42" s="2"/>
      <c r="F42" s="2"/>
      <c r="G42" s="2"/>
      <c r="H42" s="2"/>
      <c r="I42" s="2"/>
      <c r="J42" s="3"/>
    </row>
    <row r="43" spans="1:10" ht="15.6" customHeight="1">
      <c r="A43" s="7"/>
      <c r="B43" s="12" t="s">
        <v>39</v>
      </c>
      <c r="C43" s="2"/>
      <c r="D43" s="2"/>
      <c r="E43" s="2"/>
      <c r="F43" s="2"/>
      <c r="G43" s="2"/>
      <c r="H43" s="2"/>
      <c r="I43" s="2"/>
      <c r="J43" s="3"/>
    </row>
    <row r="44" spans="1:10" ht="15.6" customHeight="1">
      <c r="A44" s="7"/>
      <c r="B44" s="12" t="s">
        <v>14</v>
      </c>
      <c r="C44" s="2"/>
      <c r="D44" s="2"/>
      <c r="E44" s="2"/>
      <c r="F44" s="2"/>
      <c r="G44" s="2"/>
      <c r="H44" s="2"/>
      <c r="I44" s="2"/>
      <c r="J44" s="3"/>
    </row>
    <row r="45" spans="1:10" ht="15.6" customHeight="1">
      <c r="A45" s="7"/>
      <c r="B45" s="12" t="s">
        <v>21</v>
      </c>
      <c r="C45" s="2">
        <v>4</v>
      </c>
      <c r="D45" s="2"/>
      <c r="E45" s="2"/>
      <c r="F45" s="2"/>
      <c r="G45" s="2"/>
      <c r="H45" s="2"/>
      <c r="I45" s="2"/>
      <c r="J45" s="3"/>
    </row>
    <row r="46" spans="1:10" ht="15.6" customHeight="1">
      <c r="A46" s="7"/>
      <c r="B46" s="12" t="s">
        <v>42</v>
      </c>
      <c r="C46" s="2"/>
      <c r="D46" s="2"/>
      <c r="E46" s="2"/>
      <c r="F46" s="2"/>
      <c r="G46" s="2"/>
      <c r="H46" s="2"/>
      <c r="I46" s="2"/>
      <c r="J46" s="3"/>
    </row>
    <row r="47" spans="1:10" ht="15.6" customHeight="1">
      <c r="A47" s="7"/>
      <c r="B47" s="12" t="s">
        <v>32</v>
      </c>
      <c r="C47" s="2"/>
      <c r="D47" s="2"/>
      <c r="E47" s="2"/>
      <c r="F47" s="2"/>
      <c r="G47" s="2"/>
      <c r="H47" s="2"/>
      <c r="I47" s="2"/>
      <c r="J47" s="3"/>
    </row>
    <row r="48" spans="1:10" ht="15.6" customHeight="1">
      <c r="A48" s="7"/>
      <c r="B48" s="15" t="s">
        <v>7</v>
      </c>
      <c r="C48" s="16">
        <f>SUM(C31:C47)+C30</f>
        <v>71</v>
      </c>
      <c r="D48" s="16">
        <f t="shared" ref="D48:J48" si="2">SUM(D31:D47)+D30</f>
        <v>30</v>
      </c>
      <c r="E48" s="16">
        <f t="shared" si="2"/>
        <v>28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</row>
    <row r="49" spans="1:10" ht="15.6" customHeight="1">
      <c r="A49" s="7"/>
      <c r="B49" s="22" t="s">
        <v>1</v>
      </c>
      <c r="C49" s="23" t="s">
        <v>104</v>
      </c>
      <c r="D49" s="23" t="s">
        <v>105</v>
      </c>
      <c r="E49" s="23" t="s">
        <v>106</v>
      </c>
      <c r="F49" s="23"/>
      <c r="G49" s="23"/>
      <c r="H49" s="23"/>
      <c r="I49" s="23"/>
      <c r="J49" s="24"/>
    </row>
    <row r="50" spans="1:10" ht="15.6" customHeight="1">
      <c r="A50" s="7" t="s">
        <v>64</v>
      </c>
      <c r="B50" s="13" t="s">
        <v>65</v>
      </c>
      <c r="C50" s="2">
        <v>2</v>
      </c>
      <c r="D50" s="2">
        <v>4</v>
      </c>
      <c r="E50" s="2"/>
      <c r="F50" s="2"/>
      <c r="G50" s="2"/>
      <c r="H50" s="2"/>
      <c r="I50" s="2"/>
      <c r="J50" s="3"/>
    </row>
    <row r="51" spans="1:10" ht="15.6" customHeight="1">
      <c r="A51" s="7"/>
      <c r="B51" s="13" t="s">
        <v>68</v>
      </c>
      <c r="C51" s="2">
        <v>4</v>
      </c>
      <c r="D51" s="2"/>
      <c r="E51" s="2"/>
      <c r="F51" s="2"/>
      <c r="G51" s="2"/>
      <c r="H51" s="2"/>
      <c r="I51" s="2"/>
      <c r="J51" s="3"/>
    </row>
    <row r="52" spans="1:10" ht="15.6" customHeight="1">
      <c r="A52" s="7"/>
      <c r="B52" s="13" t="s">
        <v>66</v>
      </c>
      <c r="C52" s="2">
        <v>4</v>
      </c>
      <c r="D52" s="2"/>
      <c r="E52" s="2"/>
      <c r="F52" s="2"/>
      <c r="G52" s="2"/>
      <c r="H52" s="2"/>
      <c r="I52" s="2"/>
      <c r="J52" s="3"/>
    </row>
    <row r="53" spans="1:10" ht="15.6" customHeight="1">
      <c r="A53" s="7"/>
      <c r="B53" s="13" t="s">
        <v>69</v>
      </c>
      <c r="C53" s="2">
        <v>4</v>
      </c>
      <c r="D53" s="2"/>
      <c r="E53" s="2"/>
      <c r="F53" s="2"/>
      <c r="G53" s="2"/>
      <c r="H53" s="2"/>
      <c r="I53" s="2"/>
      <c r="J53" s="3"/>
    </row>
    <row r="54" spans="1:10" ht="15.6" customHeight="1">
      <c r="A54" s="7"/>
      <c r="B54" s="13" t="s">
        <v>67</v>
      </c>
      <c r="C54" s="2"/>
      <c r="D54" s="2"/>
      <c r="E54" s="2"/>
      <c r="F54" s="2"/>
      <c r="G54" s="2"/>
      <c r="H54" s="2"/>
      <c r="I54" s="2"/>
      <c r="J54" s="3"/>
    </row>
    <row r="55" spans="1:10" ht="15.6" customHeight="1">
      <c r="A55" s="7"/>
      <c r="B55" s="13" t="s">
        <v>70</v>
      </c>
      <c r="C55" s="2"/>
      <c r="D55" s="2"/>
      <c r="E55" s="2"/>
      <c r="F55" s="2"/>
      <c r="G55" s="2"/>
      <c r="H55" s="2"/>
      <c r="I55" s="2"/>
      <c r="J55" s="3"/>
    </row>
    <row r="56" spans="1:10" ht="15.6" customHeight="1">
      <c r="A56" s="7"/>
      <c r="B56" s="12" t="s">
        <v>22</v>
      </c>
      <c r="C56" s="2"/>
      <c r="D56" s="2"/>
      <c r="E56" s="2"/>
      <c r="F56" s="2"/>
      <c r="G56" s="2"/>
      <c r="H56" s="2"/>
      <c r="I56" s="2"/>
      <c r="J56" s="3"/>
    </row>
    <row r="57" spans="1:10" ht="15.6" customHeight="1">
      <c r="A57" s="7"/>
      <c r="B57" s="12" t="s">
        <v>80</v>
      </c>
      <c r="C57" s="2">
        <v>4</v>
      </c>
      <c r="D57" s="2"/>
      <c r="E57" s="2"/>
      <c r="F57" s="2"/>
      <c r="G57" s="2"/>
      <c r="H57" s="2"/>
      <c r="I57" s="2"/>
      <c r="J57" s="3"/>
    </row>
    <row r="58" spans="1:10" ht="15.6" customHeight="1">
      <c r="A58" s="7"/>
      <c r="B58" s="12" t="s">
        <v>81</v>
      </c>
      <c r="C58" s="2"/>
      <c r="D58" s="2"/>
      <c r="E58" s="2"/>
      <c r="F58" s="2"/>
      <c r="G58" s="2"/>
      <c r="H58" s="2"/>
      <c r="I58" s="2"/>
      <c r="J58" s="3"/>
    </row>
    <row r="59" spans="1:10" ht="15.6" customHeight="1">
      <c r="A59" s="7"/>
      <c r="B59" s="12" t="s">
        <v>34</v>
      </c>
      <c r="C59" s="2">
        <v>4</v>
      </c>
      <c r="D59" s="2"/>
      <c r="E59" s="2"/>
      <c r="F59" s="2"/>
      <c r="G59" s="2"/>
      <c r="H59" s="2"/>
      <c r="I59" s="2"/>
      <c r="J59" s="3"/>
    </row>
    <row r="60" spans="1:10" ht="15.6" customHeight="1">
      <c r="A60" s="7"/>
      <c r="B60" s="12" t="s">
        <v>40</v>
      </c>
      <c r="C60" s="2"/>
      <c r="D60" s="2"/>
      <c r="E60" s="2"/>
      <c r="F60" s="2"/>
      <c r="G60" s="2"/>
      <c r="H60" s="2"/>
      <c r="I60" s="2"/>
      <c r="J60" s="3"/>
    </row>
    <row r="61" spans="1:10" ht="15.6" customHeight="1">
      <c r="A61" s="7"/>
      <c r="B61" s="12" t="s">
        <v>82</v>
      </c>
      <c r="C61" s="2">
        <v>4</v>
      </c>
      <c r="D61" s="2"/>
      <c r="E61" s="2"/>
      <c r="F61" s="2"/>
      <c r="G61" s="2"/>
      <c r="H61" s="2"/>
      <c r="I61" s="2"/>
      <c r="J61" s="3"/>
    </row>
    <row r="62" spans="1:10" ht="15.6" customHeight="1">
      <c r="A62" s="7"/>
      <c r="B62" s="12" t="s">
        <v>35</v>
      </c>
      <c r="C62" s="2"/>
      <c r="D62" s="2"/>
      <c r="E62" s="2"/>
      <c r="F62" s="2"/>
      <c r="G62" s="2"/>
      <c r="H62" s="2"/>
      <c r="I62" s="2"/>
      <c r="J62" s="3"/>
    </row>
    <row r="63" spans="1:10" ht="15.6" customHeight="1">
      <c r="A63" s="7"/>
      <c r="B63" s="15" t="s">
        <v>7</v>
      </c>
      <c r="C63" s="16">
        <f>SUM(C50:C62)+C48</f>
        <v>97</v>
      </c>
      <c r="D63" s="16">
        <f t="shared" ref="D63:J63" si="3">SUM(D50:D62)+D48</f>
        <v>34</v>
      </c>
      <c r="E63" s="16">
        <f t="shared" si="3"/>
        <v>28</v>
      </c>
      <c r="F63" s="16">
        <f t="shared" si="3"/>
        <v>0</v>
      </c>
      <c r="G63" s="16">
        <f t="shared" si="3"/>
        <v>0</v>
      </c>
      <c r="H63" s="16">
        <f t="shared" si="3"/>
        <v>0</v>
      </c>
      <c r="I63" s="16">
        <f t="shared" si="3"/>
        <v>0</v>
      </c>
      <c r="J63" s="16">
        <f t="shared" si="3"/>
        <v>0</v>
      </c>
    </row>
    <row r="64" spans="1:10" ht="15.6" customHeight="1">
      <c r="A64" s="7" t="s">
        <v>71</v>
      </c>
      <c r="B64" s="13" t="s">
        <v>72</v>
      </c>
      <c r="C64" s="2" t="s">
        <v>258</v>
      </c>
      <c r="D64" s="2"/>
      <c r="E64" s="2"/>
      <c r="F64" s="2"/>
      <c r="G64" s="2"/>
      <c r="H64" s="2"/>
      <c r="I64" s="2"/>
      <c r="J64" s="3"/>
    </row>
    <row r="65" spans="1:10" ht="15.6" customHeight="1">
      <c r="A65" s="7"/>
      <c r="B65" s="13" t="s">
        <v>83</v>
      </c>
      <c r="C65" s="2">
        <v>2</v>
      </c>
      <c r="D65" s="2">
        <v>4</v>
      </c>
      <c r="E65" s="2"/>
      <c r="F65" s="2"/>
      <c r="G65" s="2"/>
      <c r="H65" s="2"/>
      <c r="I65" s="2"/>
      <c r="J65" s="3"/>
    </row>
    <row r="66" spans="1:10" ht="15.6" customHeight="1">
      <c r="A66" s="7"/>
      <c r="B66" s="13" t="s">
        <v>73</v>
      </c>
      <c r="C66" s="2"/>
      <c r="D66" s="2">
        <v>4</v>
      </c>
      <c r="E66" s="2"/>
      <c r="F66" s="2"/>
      <c r="G66" s="2"/>
      <c r="H66" s="2"/>
      <c r="I66" s="2"/>
      <c r="J66" s="3"/>
    </row>
    <row r="67" spans="1:10" ht="15.6" customHeight="1">
      <c r="A67" s="7"/>
      <c r="B67" s="13" t="s">
        <v>84</v>
      </c>
      <c r="C67" s="2"/>
      <c r="D67" s="2"/>
      <c r="E67" s="2"/>
      <c r="F67" s="2"/>
      <c r="G67" s="2"/>
      <c r="H67" s="2"/>
      <c r="I67" s="2"/>
      <c r="J67" s="3"/>
    </row>
    <row r="68" spans="1:10" ht="15.6" customHeight="1">
      <c r="A68" s="7"/>
      <c r="B68" s="13" t="s">
        <v>85</v>
      </c>
      <c r="C68" s="2"/>
      <c r="D68" s="2"/>
      <c r="E68" s="2"/>
      <c r="F68" s="2"/>
      <c r="G68" s="2"/>
      <c r="H68" s="2"/>
      <c r="I68" s="2"/>
      <c r="J68" s="3"/>
    </row>
    <row r="69" spans="1:10" ht="15.6" customHeight="1">
      <c r="A69" s="7"/>
      <c r="B69" s="13" t="s">
        <v>86</v>
      </c>
      <c r="C69" s="2"/>
      <c r="D69" s="2"/>
      <c r="E69" s="2"/>
      <c r="F69" s="2"/>
      <c r="G69" s="2"/>
      <c r="H69" s="2"/>
      <c r="I69" s="2"/>
      <c r="J69" s="3"/>
    </row>
    <row r="70" spans="1:10" ht="15.6" customHeight="1">
      <c r="A70" s="7"/>
      <c r="B70" s="13" t="s">
        <v>87</v>
      </c>
      <c r="C70" s="2" t="s">
        <v>258</v>
      </c>
      <c r="D70" s="2"/>
      <c r="E70" s="2"/>
      <c r="F70" s="2"/>
      <c r="G70" s="2"/>
      <c r="H70" s="2"/>
      <c r="I70" s="2"/>
      <c r="J70" s="3"/>
    </row>
    <row r="71" spans="1:10" ht="15.6" customHeight="1">
      <c r="A71" s="7"/>
      <c r="B71" s="13" t="s">
        <v>88</v>
      </c>
      <c r="C71" s="2">
        <v>4</v>
      </c>
      <c r="D71" s="2">
        <v>2</v>
      </c>
      <c r="E71" s="2"/>
      <c r="F71" s="2"/>
      <c r="G71" s="2"/>
      <c r="H71" s="2"/>
      <c r="I71" s="2"/>
      <c r="J71" s="3"/>
    </row>
    <row r="72" spans="1:10" ht="15.6" customHeight="1">
      <c r="A72" s="7"/>
      <c r="B72" s="13" t="s">
        <v>89</v>
      </c>
      <c r="C72" s="2">
        <v>4</v>
      </c>
      <c r="D72" s="2"/>
      <c r="E72" s="2"/>
      <c r="F72" s="2"/>
      <c r="G72" s="2"/>
      <c r="H72" s="2"/>
      <c r="I72" s="2"/>
      <c r="J72" s="3"/>
    </row>
    <row r="73" spans="1:10" ht="15.6" customHeight="1">
      <c r="A73" s="7"/>
      <c r="B73" s="13" t="s">
        <v>90</v>
      </c>
      <c r="C73" s="2"/>
      <c r="D73" s="2"/>
      <c r="E73" s="2"/>
      <c r="F73" s="2"/>
      <c r="G73" s="2"/>
      <c r="H73" s="2"/>
      <c r="I73" s="2"/>
      <c r="J73" s="3"/>
    </row>
    <row r="74" spans="1:10" ht="15.6" customHeight="1">
      <c r="A74" s="7"/>
      <c r="B74" s="15" t="s">
        <v>7</v>
      </c>
      <c r="C74" s="16">
        <f>SUM(C64:C73)+C63</f>
        <v>107</v>
      </c>
      <c r="D74" s="16">
        <f t="shared" ref="D74:J74" si="4">SUM(D64:D73)+D63</f>
        <v>44</v>
      </c>
      <c r="E74" s="16">
        <f t="shared" si="4"/>
        <v>28</v>
      </c>
      <c r="F74" s="16">
        <f t="shared" si="4"/>
        <v>0</v>
      </c>
      <c r="G74" s="16">
        <f t="shared" si="4"/>
        <v>0</v>
      </c>
      <c r="H74" s="16">
        <f t="shared" si="4"/>
        <v>0</v>
      </c>
      <c r="I74" s="16">
        <f t="shared" si="4"/>
        <v>0</v>
      </c>
      <c r="J74" s="16">
        <f t="shared" si="4"/>
        <v>0</v>
      </c>
    </row>
    <row r="75" spans="1:10" ht="15.6" customHeight="1">
      <c r="A75" s="7" t="s">
        <v>74</v>
      </c>
      <c r="B75" s="13" t="s">
        <v>75</v>
      </c>
      <c r="C75" s="2"/>
      <c r="D75" s="2"/>
      <c r="E75" s="2"/>
      <c r="F75" s="2"/>
      <c r="G75" s="2"/>
      <c r="H75" s="2"/>
      <c r="I75" s="2"/>
      <c r="J75" s="3"/>
    </row>
    <row r="76" spans="1:10" ht="15.6" customHeight="1">
      <c r="A76" s="7"/>
      <c r="B76" s="13" t="s">
        <v>76</v>
      </c>
      <c r="C76" s="2">
        <v>4</v>
      </c>
      <c r="D76" s="2"/>
      <c r="E76" s="2"/>
      <c r="F76" s="2"/>
      <c r="G76" s="2"/>
      <c r="H76" s="2"/>
      <c r="I76" s="2"/>
      <c r="J76" s="3"/>
    </row>
    <row r="77" spans="1:10" ht="15.6" customHeight="1">
      <c r="A77" s="7"/>
      <c r="B77" s="13" t="s">
        <v>93</v>
      </c>
      <c r="C77" s="2">
        <v>4</v>
      </c>
      <c r="D77" s="2"/>
      <c r="E77" s="2"/>
      <c r="F77" s="2"/>
      <c r="G77" s="2"/>
      <c r="H77" s="2"/>
      <c r="I77" s="2"/>
      <c r="J77" s="3"/>
    </row>
    <row r="78" spans="1:10" ht="15.6" customHeight="1">
      <c r="A78" s="7"/>
      <c r="B78" s="13" t="s">
        <v>94</v>
      </c>
      <c r="C78" s="2">
        <v>2</v>
      </c>
      <c r="D78" s="2">
        <v>4</v>
      </c>
      <c r="E78" s="2"/>
      <c r="F78" s="2"/>
      <c r="G78" s="2"/>
      <c r="H78" s="2"/>
      <c r="I78" s="2"/>
      <c r="J78" s="3"/>
    </row>
    <row r="79" spans="1:10" ht="15.6" customHeight="1">
      <c r="A79" s="7"/>
      <c r="B79" s="13" t="s">
        <v>26</v>
      </c>
      <c r="C79" s="2"/>
      <c r="D79" s="2"/>
      <c r="E79" s="2"/>
      <c r="F79" s="2"/>
      <c r="G79" s="2"/>
      <c r="H79" s="2"/>
      <c r="I79" s="2"/>
      <c r="J79" s="3"/>
    </row>
    <row r="80" spans="1:10" ht="15.6" customHeight="1">
      <c r="A80" s="7" t="s">
        <v>77</v>
      </c>
      <c r="B80" s="13" t="s">
        <v>78</v>
      </c>
      <c r="C80" s="2">
        <v>4</v>
      </c>
      <c r="D80" s="2"/>
      <c r="E80" s="2"/>
      <c r="F80" s="2"/>
      <c r="G80" s="2"/>
      <c r="H80" s="2"/>
      <c r="I80" s="2"/>
      <c r="J80" s="3"/>
    </row>
    <row r="81" spans="1:10" ht="15.6" customHeight="1">
      <c r="A81" s="7"/>
      <c r="B81" s="13" t="s">
        <v>92</v>
      </c>
      <c r="C81" s="2"/>
      <c r="D81" s="2"/>
      <c r="E81" s="2"/>
      <c r="F81" s="2"/>
      <c r="G81" s="2"/>
      <c r="H81" s="2"/>
      <c r="I81" s="2"/>
      <c r="J81" s="3"/>
    </row>
    <row r="82" spans="1:10" ht="15.6" customHeight="1">
      <c r="A82" s="7"/>
      <c r="B82" s="13" t="s">
        <v>79</v>
      </c>
      <c r="C82" s="2"/>
      <c r="D82" s="2"/>
      <c r="E82" s="2"/>
      <c r="F82" s="2"/>
      <c r="G82" s="2"/>
      <c r="H82" s="2"/>
      <c r="I82" s="2"/>
      <c r="J82" s="3"/>
    </row>
    <row r="83" spans="1:10" ht="15.6" customHeight="1">
      <c r="A83" s="7"/>
      <c r="B83" s="13" t="s">
        <v>91</v>
      </c>
      <c r="C83" s="2"/>
      <c r="D83" s="2"/>
      <c r="E83" s="2"/>
      <c r="F83" s="2"/>
      <c r="G83" s="2"/>
      <c r="H83" s="2"/>
      <c r="I83" s="2"/>
      <c r="J83" s="3"/>
    </row>
    <row r="84" spans="1:10" ht="15.6" customHeight="1">
      <c r="A84" s="7"/>
      <c r="B84" s="12"/>
      <c r="C84" s="2"/>
      <c r="D84" s="2"/>
      <c r="E84" s="2"/>
      <c r="F84" s="2"/>
      <c r="G84" s="2"/>
      <c r="H84" s="2"/>
      <c r="I84" s="2"/>
      <c r="J84" s="3"/>
    </row>
    <row r="85" spans="1:10" ht="15.6" customHeight="1">
      <c r="A85" s="7"/>
      <c r="B85" s="17" t="s">
        <v>44</v>
      </c>
      <c r="C85" s="18">
        <f>SUM(C75:C83)+C74</f>
        <v>121</v>
      </c>
      <c r="D85" s="18">
        <f t="shared" ref="D85:J85" si="5">SUM(D75:D83)+D74</f>
        <v>48</v>
      </c>
      <c r="E85" s="18">
        <f t="shared" si="5"/>
        <v>28</v>
      </c>
      <c r="F85" s="18">
        <f t="shared" si="5"/>
        <v>0</v>
      </c>
      <c r="G85" s="18">
        <f t="shared" si="5"/>
        <v>0</v>
      </c>
      <c r="H85" s="18">
        <f t="shared" si="5"/>
        <v>0</v>
      </c>
      <c r="I85" s="18">
        <f t="shared" si="5"/>
        <v>0</v>
      </c>
      <c r="J85" s="18">
        <f t="shared" si="5"/>
        <v>0</v>
      </c>
    </row>
    <row r="86" spans="1:10" ht="15.6" customHeight="1">
      <c r="A86" s="7"/>
      <c r="B86" s="12"/>
      <c r="C86" s="2"/>
      <c r="D86" s="2"/>
      <c r="E86" s="2"/>
      <c r="F86" s="2"/>
      <c r="G86" s="2"/>
      <c r="H86" s="2"/>
      <c r="I86" s="2"/>
      <c r="J86" s="3"/>
    </row>
    <row r="87" spans="1:10" ht="15.6" customHeight="1" thickBot="1">
      <c r="A87" s="8"/>
      <c r="B87" s="14" t="s">
        <v>45</v>
      </c>
      <c r="C87" s="4">
        <v>1</v>
      </c>
      <c r="D87" s="4">
        <v>2</v>
      </c>
      <c r="E87" s="4">
        <v>3</v>
      </c>
      <c r="F87" s="4"/>
      <c r="G87" s="4"/>
      <c r="H87" s="4"/>
      <c r="I87" s="4"/>
      <c r="J87" s="5"/>
    </row>
  </sheetData>
  <mergeCells count="1">
    <mergeCell ref="B1:J1"/>
  </mergeCells>
  <phoneticPr fontId="6" type="noConversion"/>
  <printOptions horizontalCentered="1" verticalCentere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>
      <selection activeCell="G13" sqref="G13"/>
    </sheetView>
  </sheetViews>
  <sheetFormatPr baseColWidth="10" defaultColWidth="11" defaultRowHeight="14.45" customHeight="1"/>
  <cols>
    <col min="1" max="1" width="6.875" style="1" bestFit="1" customWidth="1"/>
    <col min="2" max="2" width="17.25" style="1" bestFit="1" customWidth="1"/>
    <col min="3" max="3" width="9" style="28" bestFit="1" customWidth="1"/>
    <col min="4" max="10" width="6.625" style="1" customWidth="1"/>
    <col min="11" max="16384" width="11" style="1"/>
  </cols>
  <sheetData>
    <row r="1" spans="1:10" ht="14.45" customHeight="1">
      <c r="A1" s="2"/>
      <c r="B1" s="93" t="s">
        <v>0</v>
      </c>
      <c r="C1" s="93"/>
      <c r="D1" s="93"/>
      <c r="E1" s="93"/>
      <c r="F1" s="93"/>
      <c r="G1" s="93"/>
      <c r="H1" s="93"/>
      <c r="I1" s="93"/>
      <c r="J1" s="93"/>
    </row>
    <row r="2" spans="1:10" ht="14.45" customHeight="1">
      <c r="A2" s="2"/>
      <c r="B2" s="23" t="s">
        <v>1</v>
      </c>
      <c r="C2" s="23" t="s">
        <v>47</v>
      </c>
      <c r="D2" s="23" t="s">
        <v>48</v>
      </c>
      <c r="E2" s="23" t="s">
        <v>49</v>
      </c>
      <c r="F2" s="23" t="s">
        <v>46</v>
      </c>
      <c r="G2" s="23" t="s">
        <v>51</v>
      </c>
      <c r="H2" s="23" t="s">
        <v>52</v>
      </c>
      <c r="I2" s="23" t="s">
        <v>50</v>
      </c>
      <c r="J2" s="31" t="s">
        <v>2</v>
      </c>
    </row>
    <row r="3" spans="1:10" ht="14.45" customHeight="1">
      <c r="A3" s="2" t="s">
        <v>53</v>
      </c>
      <c r="B3" s="32" t="s">
        <v>3</v>
      </c>
      <c r="C3" s="33" t="s">
        <v>111</v>
      </c>
      <c r="D3" s="33">
        <v>7</v>
      </c>
      <c r="E3" s="33">
        <v>6</v>
      </c>
      <c r="F3" s="33">
        <v>3</v>
      </c>
      <c r="G3" s="33">
        <v>9</v>
      </c>
      <c r="H3" s="33" t="s">
        <v>111</v>
      </c>
      <c r="I3" s="33">
        <v>4</v>
      </c>
      <c r="J3" s="33">
        <v>5</v>
      </c>
    </row>
    <row r="4" spans="1:10" ht="14.45" customHeight="1">
      <c r="A4" s="2"/>
      <c r="B4" s="32" t="s">
        <v>8</v>
      </c>
      <c r="C4" s="25">
        <v>9</v>
      </c>
      <c r="D4" s="25">
        <v>6</v>
      </c>
      <c r="E4" s="25">
        <v>7</v>
      </c>
      <c r="F4" s="25">
        <v>4</v>
      </c>
      <c r="G4" s="25" t="s">
        <v>111</v>
      </c>
      <c r="H4" s="33" t="s">
        <v>111</v>
      </c>
      <c r="I4" s="25">
        <v>3</v>
      </c>
      <c r="J4" s="25">
        <v>5</v>
      </c>
    </row>
    <row r="5" spans="1:10" ht="14.45" customHeight="1">
      <c r="A5" s="2"/>
      <c r="B5" s="32" t="s">
        <v>12</v>
      </c>
      <c r="C5" s="25">
        <v>6</v>
      </c>
      <c r="D5" s="25">
        <v>7</v>
      </c>
      <c r="E5" s="25">
        <v>4</v>
      </c>
      <c r="F5" s="25" t="s">
        <v>111</v>
      </c>
      <c r="G5" s="25">
        <v>3</v>
      </c>
      <c r="H5" s="33" t="s">
        <v>111</v>
      </c>
      <c r="I5" s="25">
        <v>9</v>
      </c>
      <c r="J5" s="25">
        <v>5</v>
      </c>
    </row>
    <row r="6" spans="1:10" ht="14.45" customHeight="1">
      <c r="A6" s="2"/>
      <c r="B6" s="32" t="s">
        <v>19</v>
      </c>
      <c r="C6" s="25">
        <v>9</v>
      </c>
      <c r="D6" s="25">
        <v>5</v>
      </c>
      <c r="E6" s="25">
        <v>4</v>
      </c>
      <c r="F6" s="25">
        <v>2</v>
      </c>
      <c r="G6" s="25">
        <v>3</v>
      </c>
      <c r="H6" s="25">
        <v>6</v>
      </c>
      <c r="I6" s="25">
        <v>7</v>
      </c>
      <c r="J6" s="25">
        <v>1</v>
      </c>
    </row>
    <row r="7" spans="1:10" ht="14.45" customHeight="1">
      <c r="A7" s="2"/>
      <c r="B7" s="32" t="s">
        <v>27</v>
      </c>
      <c r="C7" s="25">
        <v>7</v>
      </c>
      <c r="D7" s="25" t="s">
        <v>111</v>
      </c>
      <c r="E7" s="25">
        <v>5</v>
      </c>
      <c r="F7" s="25">
        <v>4</v>
      </c>
      <c r="G7" s="25" t="s">
        <v>111</v>
      </c>
      <c r="H7" s="33" t="s">
        <v>111</v>
      </c>
      <c r="I7" s="25">
        <v>6</v>
      </c>
      <c r="J7" s="25">
        <v>9</v>
      </c>
    </row>
    <row r="8" spans="1:10" ht="14.45" customHeight="1">
      <c r="A8" s="2"/>
      <c r="B8" s="32" t="s">
        <v>36</v>
      </c>
      <c r="C8" s="25">
        <v>4</v>
      </c>
      <c r="D8" s="25" t="s">
        <v>111</v>
      </c>
      <c r="E8" s="25">
        <v>7</v>
      </c>
      <c r="F8" s="25">
        <v>6</v>
      </c>
      <c r="G8" s="25" t="s">
        <v>111</v>
      </c>
      <c r="H8" s="33" t="s">
        <v>111</v>
      </c>
      <c r="I8" s="25">
        <v>9</v>
      </c>
      <c r="J8" s="25">
        <v>5</v>
      </c>
    </row>
    <row r="9" spans="1:10" ht="14.45" customHeight="1">
      <c r="A9" s="2"/>
      <c r="B9" s="34" t="s">
        <v>95</v>
      </c>
      <c r="C9" s="29">
        <f>SUM(C3:C8)</f>
        <v>35</v>
      </c>
      <c r="D9" s="29">
        <f t="shared" ref="D9:J9" si="0">SUM(D3:D8)</f>
        <v>25</v>
      </c>
      <c r="E9" s="29">
        <f t="shared" si="0"/>
        <v>33</v>
      </c>
      <c r="F9" s="29">
        <f t="shared" si="0"/>
        <v>19</v>
      </c>
      <c r="G9" s="29">
        <f t="shared" si="0"/>
        <v>15</v>
      </c>
      <c r="H9" s="29">
        <f t="shared" si="0"/>
        <v>6</v>
      </c>
      <c r="I9" s="29">
        <f t="shared" si="0"/>
        <v>38</v>
      </c>
      <c r="J9" s="29">
        <f t="shared" si="0"/>
        <v>30</v>
      </c>
    </row>
    <row r="10" spans="1:10" ht="14.45" customHeight="1">
      <c r="A10" s="2"/>
      <c r="B10" s="32" t="s">
        <v>43</v>
      </c>
      <c r="C10" s="33" t="s">
        <v>111</v>
      </c>
      <c r="D10" s="25" t="s">
        <v>111</v>
      </c>
      <c r="E10" s="25">
        <v>9</v>
      </c>
      <c r="F10" s="25" t="s">
        <v>111</v>
      </c>
      <c r="G10" s="25" t="s">
        <v>111</v>
      </c>
      <c r="H10" s="33" t="s">
        <v>111</v>
      </c>
      <c r="I10" s="25">
        <v>7</v>
      </c>
      <c r="J10" s="25">
        <v>6</v>
      </c>
    </row>
    <row r="11" spans="1:10" ht="14.45" customHeight="1">
      <c r="A11" s="2"/>
      <c r="B11" s="32" t="s">
        <v>5</v>
      </c>
      <c r="C11" s="25">
        <v>3</v>
      </c>
      <c r="D11" s="25">
        <v>9</v>
      </c>
      <c r="E11" s="25">
        <v>6</v>
      </c>
      <c r="F11" s="25" t="s">
        <v>111</v>
      </c>
      <c r="G11" s="25">
        <v>7</v>
      </c>
      <c r="H11" s="33" t="s">
        <v>111</v>
      </c>
      <c r="I11" s="25">
        <v>4</v>
      </c>
      <c r="J11" s="25">
        <v>5</v>
      </c>
    </row>
    <row r="12" spans="1:10" ht="14.45" customHeight="1">
      <c r="A12" s="2"/>
      <c r="B12" s="32" t="s">
        <v>10</v>
      </c>
      <c r="C12" s="25">
        <v>9</v>
      </c>
      <c r="D12" s="25">
        <v>4</v>
      </c>
      <c r="E12" s="25">
        <v>7</v>
      </c>
      <c r="F12" s="25">
        <v>6</v>
      </c>
      <c r="G12" s="25">
        <v>1</v>
      </c>
      <c r="H12" s="25">
        <v>3</v>
      </c>
      <c r="I12" s="25">
        <v>2</v>
      </c>
      <c r="J12" s="25">
        <v>5</v>
      </c>
    </row>
    <row r="13" spans="1:10" ht="14.45" customHeight="1">
      <c r="A13" s="2"/>
      <c r="B13" s="32" t="s">
        <v>6</v>
      </c>
      <c r="C13" s="25">
        <v>4</v>
      </c>
      <c r="D13" s="25">
        <v>5</v>
      </c>
      <c r="E13" s="25">
        <v>9</v>
      </c>
      <c r="F13" s="25" t="s">
        <v>111</v>
      </c>
      <c r="G13" s="89" t="s">
        <v>297</v>
      </c>
      <c r="H13" s="33" t="s">
        <v>111</v>
      </c>
      <c r="I13" s="25">
        <v>6</v>
      </c>
      <c r="J13" s="25">
        <v>7</v>
      </c>
    </row>
    <row r="14" spans="1:10" ht="14.45" customHeight="1">
      <c r="A14" s="2"/>
      <c r="B14" s="34" t="s">
        <v>96</v>
      </c>
      <c r="C14" s="29">
        <f>SUM(C10:C13)</f>
        <v>16</v>
      </c>
      <c r="D14" s="29">
        <f t="shared" ref="D14:J14" si="1">SUM(D10:D13)</f>
        <v>18</v>
      </c>
      <c r="E14" s="29">
        <f t="shared" si="1"/>
        <v>31</v>
      </c>
      <c r="F14" s="29">
        <f t="shared" si="1"/>
        <v>6</v>
      </c>
      <c r="G14" s="29">
        <f t="shared" si="1"/>
        <v>8</v>
      </c>
      <c r="H14" s="29">
        <f t="shared" si="1"/>
        <v>3</v>
      </c>
      <c r="I14" s="29">
        <f t="shared" si="1"/>
        <v>19</v>
      </c>
      <c r="J14" s="29">
        <f t="shared" si="1"/>
        <v>23</v>
      </c>
    </row>
    <row r="15" spans="1:10" ht="14.45" customHeight="1">
      <c r="A15" s="2"/>
      <c r="B15" s="26" t="s">
        <v>7</v>
      </c>
      <c r="C15" s="26">
        <f>SUM(C14,C9)</f>
        <v>51</v>
      </c>
      <c r="D15" s="26">
        <f t="shared" ref="D15:J15" si="2">SUM(D14,D9)</f>
        <v>43</v>
      </c>
      <c r="E15" s="26">
        <f t="shared" si="2"/>
        <v>64</v>
      </c>
      <c r="F15" s="26">
        <f t="shared" si="2"/>
        <v>25</v>
      </c>
      <c r="G15" s="26">
        <f t="shared" si="2"/>
        <v>23</v>
      </c>
      <c r="H15" s="26">
        <f t="shared" si="2"/>
        <v>9</v>
      </c>
      <c r="I15" s="26">
        <f t="shared" si="2"/>
        <v>57</v>
      </c>
      <c r="J15" s="26">
        <f t="shared" si="2"/>
        <v>53</v>
      </c>
    </row>
    <row r="16" spans="1:10" ht="14.45" customHeight="1">
      <c r="A16" s="2"/>
      <c r="B16" s="27" t="s">
        <v>98</v>
      </c>
      <c r="C16" s="27">
        <f>C15</f>
        <v>51</v>
      </c>
      <c r="D16" s="27">
        <f t="shared" ref="D16:J16" si="3">D15</f>
        <v>43</v>
      </c>
      <c r="E16" s="27">
        <f t="shared" si="3"/>
        <v>64</v>
      </c>
      <c r="F16" s="27">
        <f t="shared" si="3"/>
        <v>25</v>
      </c>
      <c r="G16" s="27">
        <f t="shared" si="3"/>
        <v>23</v>
      </c>
      <c r="H16" s="27">
        <f t="shared" si="3"/>
        <v>9</v>
      </c>
      <c r="I16" s="27">
        <f t="shared" si="3"/>
        <v>57</v>
      </c>
      <c r="J16" s="27">
        <f t="shared" si="3"/>
        <v>53</v>
      </c>
    </row>
    <row r="17" spans="1:10" ht="14.45" customHeight="1">
      <c r="A17" s="2" t="s">
        <v>54</v>
      </c>
      <c r="B17" s="32" t="s">
        <v>4</v>
      </c>
      <c r="C17" s="33" t="s">
        <v>111</v>
      </c>
      <c r="D17" s="25">
        <v>6</v>
      </c>
      <c r="E17" s="25">
        <v>4</v>
      </c>
      <c r="F17" s="25">
        <v>9</v>
      </c>
      <c r="G17" s="25">
        <v>7</v>
      </c>
      <c r="H17" s="33" t="s">
        <v>111</v>
      </c>
      <c r="I17" s="25">
        <v>3</v>
      </c>
      <c r="J17" s="25">
        <v>5</v>
      </c>
    </row>
    <row r="18" spans="1:10" ht="14.45" customHeight="1">
      <c r="A18" s="2"/>
      <c r="B18" s="32" t="s">
        <v>9</v>
      </c>
      <c r="C18" s="25">
        <v>9</v>
      </c>
      <c r="D18" s="25">
        <v>2</v>
      </c>
      <c r="E18" s="25">
        <v>6.5</v>
      </c>
      <c r="F18" s="25">
        <v>4</v>
      </c>
      <c r="G18" s="25" t="s">
        <v>111</v>
      </c>
      <c r="H18" s="25">
        <v>6.5</v>
      </c>
      <c r="I18" s="25">
        <v>3</v>
      </c>
      <c r="J18" s="25">
        <v>5</v>
      </c>
    </row>
    <row r="19" spans="1:10" ht="14.45" customHeight="1">
      <c r="A19" s="2"/>
      <c r="B19" s="32" t="s">
        <v>13</v>
      </c>
      <c r="C19" s="25">
        <v>2</v>
      </c>
      <c r="D19" s="25">
        <v>7</v>
      </c>
      <c r="E19" s="25">
        <v>6</v>
      </c>
      <c r="F19" s="25" t="s">
        <v>111</v>
      </c>
      <c r="G19" s="25">
        <v>3</v>
      </c>
      <c r="H19" s="25">
        <v>5</v>
      </c>
      <c r="I19" s="25">
        <v>9</v>
      </c>
      <c r="J19" s="25">
        <v>4</v>
      </c>
    </row>
    <row r="20" spans="1:10" ht="14.45" customHeight="1">
      <c r="A20" s="2"/>
      <c r="B20" s="32" t="s">
        <v>20</v>
      </c>
      <c r="C20" s="25">
        <v>9</v>
      </c>
      <c r="D20" s="25">
        <v>7</v>
      </c>
      <c r="E20" s="25">
        <v>5.5</v>
      </c>
      <c r="F20" s="25">
        <v>1.5</v>
      </c>
      <c r="G20" s="25">
        <v>1.5</v>
      </c>
      <c r="H20" s="25">
        <v>5.5</v>
      </c>
      <c r="I20" s="25">
        <v>3</v>
      </c>
      <c r="J20" s="25">
        <v>4</v>
      </c>
    </row>
    <row r="21" spans="1:10" ht="14.45" customHeight="1">
      <c r="A21" s="2"/>
      <c r="B21" s="32" t="s">
        <v>28</v>
      </c>
      <c r="C21" s="33" t="s">
        <v>111</v>
      </c>
      <c r="D21" s="25">
        <v>4</v>
      </c>
      <c r="E21" s="25">
        <v>7</v>
      </c>
      <c r="F21" s="25" t="s">
        <v>111</v>
      </c>
      <c r="G21" s="25">
        <v>5.5</v>
      </c>
      <c r="H21" s="25">
        <v>9</v>
      </c>
      <c r="I21" s="25">
        <v>3</v>
      </c>
      <c r="J21" s="25">
        <v>5.5</v>
      </c>
    </row>
    <row r="22" spans="1:10" ht="14.45" customHeight="1">
      <c r="A22" s="2"/>
      <c r="B22" s="32" t="s">
        <v>37</v>
      </c>
      <c r="C22" s="25">
        <v>4</v>
      </c>
      <c r="D22" s="25" t="s">
        <v>111</v>
      </c>
      <c r="E22" s="25">
        <v>9</v>
      </c>
      <c r="F22" s="25">
        <v>5</v>
      </c>
      <c r="G22" s="25">
        <v>6</v>
      </c>
      <c r="H22" s="25">
        <v>7</v>
      </c>
      <c r="I22" s="25">
        <v>3</v>
      </c>
      <c r="J22" s="25">
        <v>2</v>
      </c>
    </row>
    <row r="23" spans="1:10" ht="14.45" customHeight="1">
      <c r="A23" s="2"/>
      <c r="B23" s="34" t="s">
        <v>97</v>
      </c>
      <c r="C23" s="29">
        <f>SUM(C17:C22)</f>
        <v>24</v>
      </c>
      <c r="D23" s="29">
        <f t="shared" ref="D23:J23" si="4">SUM(D17:D22)</f>
        <v>26</v>
      </c>
      <c r="E23" s="29">
        <f t="shared" si="4"/>
        <v>38</v>
      </c>
      <c r="F23" s="29">
        <f t="shared" si="4"/>
        <v>19.5</v>
      </c>
      <c r="G23" s="29">
        <f t="shared" si="4"/>
        <v>23</v>
      </c>
      <c r="H23" s="29">
        <f t="shared" si="4"/>
        <v>33</v>
      </c>
      <c r="I23" s="29">
        <f t="shared" si="4"/>
        <v>24</v>
      </c>
      <c r="J23" s="29">
        <f t="shared" si="4"/>
        <v>25.5</v>
      </c>
    </row>
    <row r="24" spans="1:10" ht="14.45" customHeight="1">
      <c r="A24" s="2"/>
      <c r="B24" s="32" t="s">
        <v>15</v>
      </c>
      <c r="C24" s="25">
        <v>6</v>
      </c>
      <c r="D24" s="25">
        <v>5</v>
      </c>
      <c r="E24" s="25">
        <v>4</v>
      </c>
      <c r="F24" s="25" t="s">
        <v>111</v>
      </c>
      <c r="G24" s="25" t="s">
        <v>111</v>
      </c>
      <c r="H24" s="25">
        <v>7</v>
      </c>
      <c r="I24" s="25">
        <v>9</v>
      </c>
      <c r="J24" s="25">
        <v>0</v>
      </c>
    </row>
    <row r="25" spans="1:10" ht="14.45" customHeight="1">
      <c r="A25" s="2"/>
      <c r="B25" s="32" t="s">
        <v>38</v>
      </c>
      <c r="C25" s="25">
        <v>5</v>
      </c>
      <c r="D25" s="25" t="s">
        <v>111</v>
      </c>
      <c r="E25" s="25">
        <v>4</v>
      </c>
      <c r="F25" s="25">
        <v>9</v>
      </c>
      <c r="G25" s="25">
        <v>7</v>
      </c>
      <c r="H25" s="33" t="s">
        <v>111</v>
      </c>
      <c r="I25" s="25">
        <v>3</v>
      </c>
      <c r="J25" s="25">
        <v>6</v>
      </c>
    </row>
    <row r="26" spans="1:10" ht="14.45" customHeight="1">
      <c r="A26" s="2"/>
      <c r="B26" s="32" t="s">
        <v>29</v>
      </c>
      <c r="C26" s="25">
        <v>7</v>
      </c>
      <c r="D26" s="25" t="s">
        <v>111</v>
      </c>
      <c r="E26" s="25">
        <v>4</v>
      </c>
      <c r="F26" s="25" t="s">
        <v>111</v>
      </c>
      <c r="G26" s="25">
        <v>6</v>
      </c>
      <c r="H26" s="33" t="s">
        <v>111</v>
      </c>
      <c r="I26" s="25">
        <v>5</v>
      </c>
      <c r="J26" s="25">
        <v>9</v>
      </c>
    </row>
    <row r="27" spans="1:10" ht="14.45" customHeight="1">
      <c r="A27" s="2"/>
      <c r="B27" s="32" t="s">
        <v>25</v>
      </c>
      <c r="C27" s="25">
        <v>6</v>
      </c>
      <c r="D27" s="25">
        <v>5</v>
      </c>
      <c r="E27" s="25">
        <v>9</v>
      </c>
      <c r="F27" s="25" t="s">
        <v>111</v>
      </c>
      <c r="G27" s="25">
        <v>7</v>
      </c>
      <c r="H27" s="25">
        <v>2</v>
      </c>
      <c r="I27" s="25">
        <v>3</v>
      </c>
      <c r="J27" s="25">
        <v>4</v>
      </c>
    </row>
    <row r="28" spans="1:10" ht="14.45" customHeight="1">
      <c r="A28" s="2"/>
      <c r="B28" s="32" t="s">
        <v>17</v>
      </c>
      <c r="C28" s="25">
        <v>6</v>
      </c>
      <c r="D28" s="25">
        <v>7</v>
      </c>
      <c r="E28" s="25">
        <v>4</v>
      </c>
      <c r="F28" s="25" t="s">
        <v>111</v>
      </c>
      <c r="G28" s="25" t="s">
        <v>111</v>
      </c>
      <c r="H28" s="33" t="s">
        <v>111</v>
      </c>
      <c r="I28" s="25">
        <v>5</v>
      </c>
      <c r="J28" s="25">
        <v>9</v>
      </c>
    </row>
    <row r="29" spans="1:10" ht="14.45" customHeight="1">
      <c r="A29" s="2"/>
      <c r="B29" s="32" t="s">
        <v>11</v>
      </c>
      <c r="C29" s="25">
        <v>7</v>
      </c>
      <c r="D29" s="25">
        <v>3</v>
      </c>
      <c r="E29" s="25">
        <v>9</v>
      </c>
      <c r="F29" s="25">
        <v>6</v>
      </c>
      <c r="G29" s="25" t="s">
        <v>111</v>
      </c>
      <c r="H29" s="33" t="s">
        <v>111</v>
      </c>
      <c r="I29" s="25">
        <v>4</v>
      </c>
      <c r="J29" s="25">
        <v>5</v>
      </c>
    </row>
    <row r="30" spans="1:10" ht="14.45" customHeight="1">
      <c r="A30" s="2"/>
      <c r="B30" s="32" t="s">
        <v>41</v>
      </c>
      <c r="C30" s="25">
        <v>5</v>
      </c>
      <c r="D30" s="25" t="s">
        <v>111</v>
      </c>
      <c r="E30" s="25">
        <v>9</v>
      </c>
      <c r="F30" s="25" t="s">
        <v>111</v>
      </c>
      <c r="G30" s="25" t="s">
        <v>111</v>
      </c>
      <c r="H30" s="33" t="s">
        <v>111</v>
      </c>
      <c r="I30" s="25">
        <v>7</v>
      </c>
      <c r="J30" s="25">
        <v>6</v>
      </c>
    </row>
    <row r="31" spans="1:10" ht="14.45" customHeight="1">
      <c r="A31" s="2"/>
      <c r="B31" s="32" t="s">
        <v>18</v>
      </c>
      <c r="C31" s="25">
        <v>4</v>
      </c>
      <c r="D31" s="25">
        <v>5</v>
      </c>
      <c r="E31" s="25">
        <v>7</v>
      </c>
      <c r="F31" s="25" t="s">
        <v>111</v>
      </c>
      <c r="G31" s="25">
        <v>3</v>
      </c>
      <c r="H31" s="33" t="s">
        <v>111</v>
      </c>
      <c r="I31" s="25">
        <v>9</v>
      </c>
      <c r="J31" s="25">
        <v>6</v>
      </c>
    </row>
    <row r="32" spans="1:10" ht="14.45" customHeight="1">
      <c r="A32" s="2"/>
      <c r="B32" s="32" t="s">
        <v>24</v>
      </c>
      <c r="C32" s="25">
        <v>9</v>
      </c>
      <c r="D32" s="25" t="s">
        <v>111</v>
      </c>
      <c r="E32" s="25">
        <v>6</v>
      </c>
      <c r="F32" s="25" t="s">
        <v>111</v>
      </c>
      <c r="G32" s="25" t="s">
        <v>111</v>
      </c>
      <c r="H32" s="33" t="s">
        <v>111</v>
      </c>
      <c r="I32" s="25">
        <v>5</v>
      </c>
      <c r="J32" s="25">
        <v>7</v>
      </c>
    </row>
    <row r="33" spans="1:10" ht="14.45" customHeight="1">
      <c r="A33" s="2"/>
      <c r="B33" s="32" t="s">
        <v>33</v>
      </c>
      <c r="C33" s="33" t="s">
        <v>111</v>
      </c>
      <c r="D33" s="25" t="s">
        <v>111</v>
      </c>
      <c r="E33" s="25">
        <v>9</v>
      </c>
      <c r="F33" s="25" t="s">
        <v>111</v>
      </c>
      <c r="G33" s="25">
        <v>5</v>
      </c>
      <c r="H33" s="33" t="s">
        <v>111</v>
      </c>
      <c r="I33" s="25">
        <v>6</v>
      </c>
      <c r="J33" s="25">
        <v>7</v>
      </c>
    </row>
    <row r="34" spans="1:10" ht="14.45" customHeight="1">
      <c r="A34" s="2"/>
      <c r="B34" s="34" t="s">
        <v>96</v>
      </c>
      <c r="C34" s="29">
        <f>SUM(C24:C33)</f>
        <v>55</v>
      </c>
      <c r="D34" s="29">
        <f t="shared" ref="D34:J34" si="5">SUM(D24:D33)</f>
        <v>25</v>
      </c>
      <c r="E34" s="29">
        <f t="shared" si="5"/>
        <v>65</v>
      </c>
      <c r="F34" s="29">
        <f t="shared" si="5"/>
        <v>15</v>
      </c>
      <c r="G34" s="29">
        <f t="shared" si="5"/>
        <v>28</v>
      </c>
      <c r="H34" s="29">
        <f t="shared" si="5"/>
        <v>9</v>
      </c>
      <c r="I34" s="29">
        <f t="shared" si="5"/>
        <v>56</v>
      </c>
      <c r="J34" s="29">
        <f t="shared" si="5"/>
        <v>59</v>
      </c>
    </row>
    <row r="35" spans="1:10" ht="14.45" customHeight="1">
      <c r="A35" s="2"/>
      <c r="B35" s="26" t="s">
        <v>7</v>
      </c>
      <c r="C35" s="30">
        <f>SUM(C34,C23)</f>
        <v>79</v>
      </c>
      <c r="D35" s="30">
        <f t="shared" ref="D35:J35" si="6">SUM(D34,D23)</f>
        <v>51</v>
      </c>
      <c r="E35" s="30">
        <f t="shared" si="6"/>
        <v>103</v>
      </c>
      <c r="F35" s="30">
        <f t="shared" si="6"/>
        <v>34.5</v>
      </c>
      <c r="G35" s="30">
        <f t="shared" si="6"/>
        <v>51</v>
      </c>
      <c r="H35" s="30">
        <f t="shared" si="6"/>
        <v>42</v>
      </c>
      <c r="I35" s="30">
        <f t="shared" si="6"/>
        <v>80</v>
      </c>
      <c r="J35" s="30">
        <f t="shared" si="6"/>
        <v>84.5</v>
      </c>
    </row>
    <row r="36" spans="1:10" ht="14.45" customHeight="1">
      <c r="A36" s="2"/>
      <c r="B36" s="27" t="s">
        <v>99</v>
      </c>
      <c r="C36" s="27">
        <f>SUM(C35,C16)</f>
        <v>130</v>
      </c>
      <c r="D36" s="27">
        <f t="shared" ref="D36:J36" si="7">SUM(D35,D16)</f>
        <v>94</v>
      </c>
      <c r="E36" s="27">
        <f t="shared" si="7"/>
        <v>167</v>
      </c>
      <c r="F36" s="27">
        <f t="shared" si="7"/>
        <v>59.5</v>
      </c>
      <c r="G36" s="27">
        <f t="shared" si="7"/>
        <v>74</v>
      </c>
      <c r="H36" s="27">
        <f t="shared" si="7"/>
        <v>51</v>
      </c>
      <c r="I36" s="27">
        <f t="shared" si="7"/>
        <v>137</v>
      </c>
      <c r="J36" s="27">
        <f t="shared" si="7"/>
        <v>137.5</v>
      </c>
    </row>
    <row r="37" spans="1:10" ht="14.45" customHeight="1">
      <c r="A37" s="2" t="s">
        <v>55</v>
      </c>
      <c r="B37" s="32" t="s">
        <v>56</v>
      </c>
      <c r="C37" s="25">
        <v>4</v>
      </c>
      <c r="D37" s="25" t="s">
        <v>111</v>
      </c>
      <c r="E37" s="25">
        <v>9</v>
      </c>
      <c r="F37" s="25">
        <v>3</v>
      </c>
      <c r="G37" s="25">
        <v>7</v>
      </c>
      <c r="H37" s="33" t="s">
        <v>111</v>
      </c>
      <c r="I37" s="25">
        <v>5</v>
      </c>
      <c r="J37" s="25">
        <v>6</v>
      </c>
    </row>
    <row r="38" spans="1:10" ht="14.45" customHeight="1">
      <c r="A38" s="2"/>
      <c r="B38" s="32" t="s">
        <v>57</v>
      </c>
      <c r="C38" s="25">
        <v>5</v>
      </c>
      <c r="D38" s="25">
        <v>6</v>
      </c>
      <c r="E38" s="25">
        <v>9</v>
      </c>
      <c r="F38" s="25">
        <v>7</v>
      </c>
      <c r="G38" s="25" t="s">
        <v>111</v>
      </c>
      <c r="H38" s="33" t="s">
        <v>111</v>
      </c>
      <c r="I38" s="25">
        <v>4</v>
      </c>
      <c r="J38" s="25">
        <v>3</v>
      </c>
    </row>
    <row r="39" spans="1:10" ht="14.45" customHeight="1">
      <c r="A39" s="2"/>
      <c r="B39" s="32" t="s">
        <v>58</v>
      </c>
      <c r="C39" s="25">
        <v>7</v>
      </c>
      <c r="D39" s="25" t="s">
        <v>111</v>
      </c>
      <c r="E39" s="25">
        <v>9</v>
      </c>
      <c r="F39" s="25" t="s">
        <v>111</v>
      </c>
      <c r="G39" s="25" t="s">
        <v>111</v>
      </c>
      <c r="H39" s="33" t="s">
        <v>111</v>
      </c>
      <c r="I39" s="25">
        <v>6</v>
      </c>
      <c r="J39" s="25">
        <v>5</v>
      </c>
    </row>
    <row r="40" spans="1:10" ht="14.45" customHeight="1">
      <c r="A40" s="2"/>
      <c r="B40" s="32" t="s">
        <v>59</v>
      </c>
      <c r="C40" s="33" t="s">
        <v>111</v>
      </c>
      <c r="D40" s="25">
        <v>7</v>
      </c>
      <c r="E40" s="25">
        <v>4</v>
      </c>
      <c r="F40" s="25">
        <v>6</v>
      </c>
      <c r="G40" s="25" t="s">
        <v>111</v>
      </c>
      <c r="H40" s="33" t="s">
        <v>111</v>
      </c>
      <c r="I40" s="25">
        <v>9</v>
      </c>
      <c r="J40" s="25">
        <v>5</v>
      </c>
    </row>
    <row r="41" spans="1:10" ht="14.45" customHeight="1">
      <c r="A41" s="2"/>
      <c r="B41" s="32" t="s">
        <v>60</v>
      </c>
      <c r="C41" s="25">
        <v>5</v>
      </c>
      <c r="D41" s="25" t="s">
        <v>111</v>
      </c>
      <c r="E41" s="25">
        <v>3</v>
      </c>
      <c r="F41" s="25">
        <v>6</v>
      </c>
      <c r="G41" s="25">
        <v>7</v>
      </c>
      <c r="H41" s="33" t="s">
        <v>111</v>
      </c>
      <c r="I41" s="25">
        <v>4</v>
      </c>
      <c r="J41" s="25">
        <v>9</v>
      </c>
    </row>
    <row r="42" spans="1:10" ht="14.45" customHeight="1">
      <c r="A42" s="2"/>
      <c r="B42" s="32" t="s">
        <v>61</v>
      </c>
      <c r="C42" s="25">
        <v>9</v>
      </c>
      <c r="D42" s="25" t="s">
        <v>111</v>
      </c>
      <c r="E42" s="25">
        <v>6</v>
      </c>
      <c r="F42" s="25" t="s">
        <v>111</v>
      </c>
      <c r="G42" s="25" t="s">
        <v>111</v>
      </c>
      <c r="H42" s="33" t="s">
        <v>111</v>
      </c>
      <c r="I42" s="25">
        <v>5</v>
      </c>
      <c r="J42" s="25">
        <v>7</v>
      </c>
    </row>
    <row r="43" spans="1:10" ht="14.45" customHeight="1">
      <c r="A43" s="2"/>
      <c r="B43" s="32" t="s">
        <v>62</v>
      </c>
      <c r="C43" s="33" t="s">
        <v>111</v>
      </c>
      <c r="D43" s="25" t="s">
        <v>111</v>
      </c>
      <c r="E43" s="25">
        <v>6</v>
      </c>
      <c r="F43" s="25">
        <v>7</v>
      </c>
      <c r="G43" s="25" t="s">
        <v>111</v>
      </c>
      <c r="H43" s="33" t="s">
        <v>111</v>
      </c>
      <c r="I43" s="25">
        <v>9</v>
      </c>
      <c r="J43" s="25">
        <v>5</v>
      </c>
    </row>
    <row r="44" spans="1:10" ht="14.45" customHeight="1">
      <c r="A44" s="2"/>
      <c r="B44" s="32" t="s">
        <v>63</v>
      </c>
      <c r="C44" s="33" t="s">
        <v>111</v>
      </c>
      <c r="D44" s="25" t="s">
        <v>111</v>
      </c>
      <c r="E44" s="25">
        <v>7</v>
      </c>
      <c r="F44" s="25">
        <v>9</v>
      </c>
      <c r="G44" s="25" t="s">
        <v>111</v>
      </c>
      <c r="H44" s="33" t="s">
        <v>111</v>
      </c>
      <c r="I44" s="25">
        <v>6</v>
      </c>
      <c r="J44" s="25">
        <v>5</v>
      </c>
    </row>
    <row r="45" spans="1:10" ht="14.45" customHeight="1">
      <c r="A45" s="2"/>
      <c r="B45" s="34" t="s">
        <v>97</v>
      </c>
      <c r="C45" s="29">
        <f>SUM(C37:C44)</f>
        <v>30</v>
      </c>
      <c r="D45" s="29">
        <f t="shared" ref="D45:J45" si="8">SUM(D37:D44)</f>
        <v>13</v>
      </c>
      <c r="E45" s="29">
        <f t="shared" si="8"/>
        <v>53</v>
      </c>
      <c r="F45" s="29">
        <f t="shared" si="8"/>
        <v>38</v>
      </c>
      <c r="G45" s="29">
        <f t="shared" si="8"/>
        <v>14</v>
      </c>
      <c r="H45" s="29">
        <f t="shared" si="8"/>
        <v>0</v>
      </c>
      <c r="I45" s="29">
        <f t="shared" si="8"/>
        <v>48</v>
      </c>
      <c r="J45" s="29">
        <f t="shared" si="8"/>
        <v>45</v>
      </c>
    </row>
    <row r="46" spans="1:10" ht="14.45" customHeight="1">
      <c r="A46" s="2"/>
      <c r="B46" s="32" t="s">
        <v>30</v>
      </c>
      <c r="C46" s="25">
        <v>6</v>
      </c>
      <c r="D46" s="25" t="s">
        <v>111</v>
      </c>
      <c r="E46" s="25">
        <v>4</v>
      </c>
      <c r="F46" s="25">
        <v>9</v>
      </c>
      <c r="G46" s="25" t="s">
        <v>111</v>
      </c>
      <c r="H46" s="33" t="s">
        <v>111</v>
      </c>
      <c r="I46" s="25">
        <v>7</v>
      </c>
      <c r="J46" s="25">
        <v>5</v>
      </c>
    </row>
    <row r="47" spans="1:10" ht="14.45" customHeight="1">
      <c r="A47" s="2"/>
      <c r="B47" s="32" t="s">
        <v>16</v>
      </c>
      <c r="C47" s="25">
        <v>5</v>
      </c>
      <c r="D47" s="25" t="s">
        <v>111</v>
      </c>
      <c r="E47" s="25">
        <v>4</v>
      </c>
      <c r="F47" s="25" t="s">
        <v>111</v>
      </c>
      <c r="G47" s="25">
        <v>9</v>
      </c>
      <c r="H47" s="33" t="s">
        <v>111</v>
      </c>
      <c r="I47" s="25">
        <v>6.5</v>
      </c>
      <c r="J47" s="25">
        <v>6.5</v>
      </c>
    </row>
    <row r="48" spans="1:10" ht="14.45" customHeight="1">
      <c r="A48" s="2"/>
      <c r="B48" s="32" t="s">
        <v>23</v>
      </c>
      <c r="C48" s="25">
        <v>9</v>
      </c>
      <c r="D48" s="25" t="s">
        <v>111</v>
      </c>
      <c r="E48" s="25">
        <v>7</v>
      </c>
      <c r="F48" s="25" t="s">
        <v>111</v>
      </c>
      <c r="G48" s="25" t="s">
        <v>111</v>
      </c>
      <c r="H48" s="33" t="s">
        <v>111</v>
      </c>
      <c r="I48" s="25">
        <v>5</v>
      </c>
      <c r="J48" s="25">
        <v>6</v>
      </c>
    </row>
    <row r="49" spans="1:10" ht="14.45" customHeight="1">
      <c r="A49" s="2"/>
      <c r="B49" s="32" t="s">
        <v>31</v>
      </c>
      <c r="C49" s="33" t="s">
        <v>111</v>
      </c>
      <c r="D49" s="25" t="s">
        <v>111</v>
      </c>
      <c r="E49" s="25">
        <v>9</v>
      </c>
      <c r="F49" s="25" t="s">
        <v>111</v>
      </c>
      <c r="G49" s="25" t="s">
        <v>111</v>
      </c>
      <c r="H49" s="33" t="s">
        <v>111</v>
      </c>
      <c r="I49" s="25" t="s">
        <v>111</v>
      </c>
      <c r="J49" s="25">
        <v>7</v>
      </c>
    </row>
    <row r="50" spans="1:10" ht="14.45" customHeight="1">
      <c r="A50" s="2"/>
      <c r="B50" s="32" t="s">
        <v>39</v>
      </c>
      <c r="C50" s="33" t="s">
        <v>111</v>
      </c>
      <c r="D50" s="25" t="s">
        <v>111</v>
      </c>
      <c r="E50" s="25">
        <v>6</v>
      </c>
      <c r="F50" s="25" t="s">
        <v>111</v>
      </c>
      <c r="G50" s="25">
        <v>7</v>
      </c>
      <c r="H50" s="33" t="s">
        <v>111</v>
      </c>
      <c r="I50" s="25">
        <v>9</v>
      </c>
      <c r="J50" s="25">
        <v>5</v>
      </c>
    </row>
    <row r="51" spans="1:10" ht="14.45" customHeight="1">
      <c r="A51" s="2"/>
      <c r="B51" s="32" t="s">
        <v>14</v>
      </c>
      <c r="C51" s="25">
        <v>6</v>
      </c>
      <c r="D51" s="25">
        <v>9</v>
      </c>
      <c r="E51" s="25">
        <v>7</v>
      </c>
      <c r="F51" s="25" t="s">
        <v>111</v>
      </c>
      <c r="G51" s="25" t="s">
        <v>111</v>
      </c>
      <c r="H51" s="33" t="s">
        <v>111</v>
      </c>
      <c r="I51" s="25" t="s">
        <v>111</v>
      </c>
      <c r="J51" s="25">
        <v>5</v>
      </c>
    </row>
    <row r="52" spans="1:10" ht="14.45" customHeight="1">
      <c r="A52" s="2"/>
      <c r="B52" s="32" t="s">
        <v>21</v>
      </c>
      <c r="C52" s="25">
        <v>4</v>
      </c>
      <c r="D52" s="25">
        <v>2</v>
      </c>
      <c r="E52" s="25">
        <v>3</v>
      </c>
      <c r="F52" s="25">
        <v>5</v>
      </c>
      <c r="G52" s="25">
        <v>1</v>
      </c>
      <c r="H52" s="25">
        <v>6</v>
      </c>
      <c r="I52" s="25">
        <v>9</v>
      </c>
      <c r="J52" s="25">
        <v>7</v>
      </c>
    </row>
    <row r="53" spans="1:10" ht="14.45" customHeight="1">
      <c r="A53" s="2"/>
      <c r="B53" s="32" t="s">
        <v>42</v>
      </c>
      <c r="C53" s="25">
        <v>7</v>
      </c>
      <c r="D53" s="25">
        <v>2</v>
      </c>
      <c r="E53" s="25">
        <v>9</v>
      </c>
      <c r="F53" s="25">
        <v>3</v>
      </c>
      <c r="G53" s="25" t="s">
        <v>111</v>
      </c>
      <c r="H53" s="25">
        <v>4</v>
      </c>
      <c r="I53" s="25">
        <v>6</v>
      </c>
      <c r="J53" s="25">
        <v>5</v>
      </c>
    </row>
    <row r="54" spans="1:10" ht="14.45" customHeight="1">
      <c r="A54" s="2"/>
      <c r="B54" s="32" t="s">
        <v>108</v>
      </c>
      <c r="C54" s="25">
        <v>5</v>
      </c>
      <c r="D54" s="25" t="s">
        <v>111</v>
      </c>
      <c r="E54" s="25">
        <v>9</v>
      </c>
      <c r="F54" s="25" t="s">
        <v>111</v>
      </c>
      <c r="G54" s="25" t="s">
        <v>111</v>
      </c>
      <c r="H54" s="33" t="s">
        <v>111</v>
      </c>
      <c r="I54" s="25">
        <v>6</v>
      </c>
      <c r="J54" s="25">
        <v>7</v>
      </c>
    </row>
    <row r="55" spans="1:10" ht="14.45" customHeight="1">
      <c r="A55" s="2"/>
      <c r="B55" s="32" t="s">
        <v>32</v>
      </c>
      <c r="C55" s="25">
        <v>7</v>
      </c>
      <c r="D55" s="25" t="s">
        <v>111</v>
      </c>
      <c r="E55" s="25">
        <v>6</v>
      </c>
      <c r="F55" s="25" t="s">
        <v>111</v>
      </c>
      <c r="G55" s="25">
        <v>5</v>
      </c>
      <c r="H55" s="25">
        <v>9</v>
      </c>
      <c r="I55" s="25">
        <v>3</v>
      </c>
      <c r="J55" s="25">
        <v>4</v>
      </c>
    </row>
    <row r="56" spans="1:10" ht="14.45" customHeight="1">
      <c r="A56" s="2"/>
      <c r="B56" s="34" t="s">
        <v>96</v>
      </c>
      <c r="C56" s="29">
        <f>SUM(C46:C55)</f>
        <v>49</v>
      </c>
      <c r="D56" s="29">
        <f t="shared" ref="D56:J56" si="9">SUM(D46:D55)</f>
        <v>13</v>
      </c>
      <c r="E56" s="29">
        <f t="shared" si="9"/>
        <v>64</v>
      </c>
      <c r="F56" s="29">
        <f t="shared" si="9"/>
        <v>17</v>
      </c>
      <c r="G56" s="29">
        <f t="shared" si="9"/>
        <v>22</v>
      </c>
      <c r="H56" s="29">
        <f t="shared" si="9"/>
        <v>19</v>
      </c>
      <c r="I56" s="29">
        <f t="shared" si="9"/>
        <v>51.5</v>
      </c>
      <c r="J56" s="29">
        <f t="shared" si="9"/>
        <v>57.5</v>
      </c>
    </row>
    <row r="57" spans="1:10" ht="14.45" customHeight="1">
      <c r="A57" s="2"/>
      <c r="B57" s="26" t="s">
        <v>7</v>
      </c>
      <c r="C57" s="30">
        <f>SUM(C56,C45)</f>
        <v>79</v>
      </c>
      <c r="D57" s="30">
        <f t="shared" ref="D57:J57" si="10">SUM(D56,D45)</f>
        <v>26</v>
      </c>
      <c r="E57" s="30">
        <f t="shared" si="10"/>
        <v>117</v>
      </c>
      <c r="F57" s="30">
        <f t="shared" si="10"/>
        <v>55</v>
      </c>
      <c r="G57" s="30">
        <f t="shared" si="10"/>
        <v>36</v>
      </c>
      <c r="H57" s="30">
        <f t="shared" si="10"/>
        <v>19</v>
      </c>
      <c r="I57" s="30">
        <f t="shared" si="10"/>
        <v>99.5</v>
      </c>
      <c r="J57" s="30">
        <f t="shared" si="10"/>
        <v>102.5</v>
      </c>
    </row>
    <row r="58" spans="1:10" ht="14.45" customHeight="1">
      <c r="A58" s="2"/>
      <c r="B58" s="27" t="s">
        <v>100</v>
      </c>
      <c r="C58" s="27">
        <f>SUM(C36+C57)</f>
        <v>209</v>
      </c>
      <c r="D58" s="27">
        <f t="shared" ref="D58:J58" si="11">SUM(D36+D57)</f>
        <v>120</v>
      </c>
      <c r="E58" s="27">
        <f t="shared" si="11"/>
        <v>284</v>
      </c>
      <c r="F58" s="27">
        <f t="shared" si="11"/>
        <v>114.5</v>
      </c>
      <c r="G58" s="27">
        <f t="shared" si="11"/>
        <v>110</v>
      </c>
      <c r="H58" s="27">
        <f t="shared" si="11"/>
        <v>70</v>
      </c>
      <c r="I58" s="27">
        <f t="shared" si="11"/>
        <v>236.5</v>
      </c>
      <c r="J58" s="27">
        <f t="shared" si="11"/>
        <v>240</v>
      </c>
    </row>
    <row r="59" spans="1:10" ht="14.45" customHeight="1">
      <c r="A59" s="2"/>
      <c r="B59" s="23" t="s">
        <v>1</v>
      </c>
      <c r="C59" s="23" t="s">
        <v>47</v>
      </c>
      <c r="D59" s="23" t="s">
        <v>48</v>
      </c>
      <c r="E59" s="23" t="s">
        <v>49</v>
      </c>
      <c r="F59" s="23" t="s">
        <v>46</v>
      </c>
      <c r="G59" s="23" t="s">
        <v>51</v>
      </c>
      <c r="H59" s="23" t="s">
        <v>52</v>
      </c>
      <c r="I59" s="23" t="s">
        <v>50</v>
      </c>
      <c r="J59" s="31" t="s">
        <v>2</v>
      </c>
    </row>
    <row r="60" spans="1:10" ht="14.45" customHeight="1">
      <c r="A60" s="2" t="s">
        <v>64</v>
      </c>
      <c r="B60" s="35" t="s">
        <v>65</v>
      </c>
      <c r="C60" s="25">
        <v>3</v>
      </c>
      <c r="D60" s="25">
        <v>9</v>
      </c>
      <c r="E60" s="25">
        <v>4</v>
      </c>
      <c r="F60" s="25" t="s">
        <v>111</v>
      </c>
      <c r="G60" s="25">
        <v>7</v>
      </c>
      <c r="H60" s="33" t="s">
        <v>111</v>
      </c>
      <c r="I60" s="25">
        <v>5</v>
      </c>
      <c r="J60" s="25">
        <v>6</v>
      </c>
    </row>
    <row r="61" spans="1:10" ht="14.45" customHeight="1">
      <c r="A61" s="2"/>
      <c r="B61" s="35" t="s">
        <v>68</v>
      </c>
      <c r="C61" s="25">
        <v>9</v>
      </c>
      <c r="D61" s="25">
        <v>3</v>
      </c>
      <c r="E61" s="25">
        <v>7</v>
      </c>
      <c r="F61" s="25">
        <v>6</v>
      </c>
      <c r="G61" s="25" t="s">
        <v>111</v>
      </c>
      <c r="H61" s="33" t="s">
        <v>111</v>
      </c>
      <c r="I61" s="25">
        <v>4</v>
      </c>
      <c r="J61" s="25">
        <v>5</v>
      </c>
    </row>
    <row r="62" spans="1:10" ht="14.45" customHeight="1">
      <c r="A62" s="2"/>
      <c r="B62" s="35" t="s">
        <v>66</v>
      </c>
      <c r="C62" s="25">
        <v>5</v>
      </c>
      <c r="D62" s="25">
        <v>9</v>
      </c>
      <c r="E62" s="25">
        <v>7</v>
      </c>
      <c r="F62" s="25" t="s">
        <v>111</v>
      </c>
      <c r="G62" s="25" t="s">
        <v>111</v>
      </c>
      <c r="H62" s="25">
        <v>3.5</v>
      </c>
      <c r="I62" s="25">
        <v>3.5</v>
      </c>
      <c r="J62" s="25">
        <v>6</v>
      </c>
    </row>
    <row r="63" spans="1:10" ht="14.45" customHeight="1">
      <c r="A63" s="2"/>
      <c r="B63" s="35" t="s">
        <v>69</v>
      </c>
      <c r="C63" s="25">
        <v>2</v>
      </c>
      <c r="D63" s="25">
        <v>9</v>
      </c>
      <c r="E63" s="25">
        <v>6.5</v>
      </c>
      <c r="F63" s="25">
        <v>1</v>
      </c>
      <c r="G63" s="25">
        <v>3</v>
      </c>
      <c r="H63" s="25">
        <v>4.5</v>
      </c>
      <c r="I63" s="25">
        <v>6.5</v>
      </c>
      <c r="J63" s="25">
        <v>4.5</v>
      </c>
    </row>
    <row r="64" spans="1:10" ht="14.45" customHeight="1">
      <c r="A64" s="2"/>
      <c r="B64" s="35" t="s">
        <v>67</v>
      </c>
      <c r="C64" s="33" t="s">
        <v>111</v>
      </c>
      <c r="D64" s="25" t="s">
        <v>111</v>
      </c>
      <c r="E64" s="25">
        <v>7</v>
      </c>
      <c r="F64" s="25" t="s">
        <v>111</v>
      </c>
      <c r="G64" s="25" t="s">
        <v>111</v>
      </c>
      <c r="H64" s="33" t="s">
        <v>111</v>
      </c>
      <c r="I64" s="25">
        <v>9</v>
      </c>
      <c r="J64" s="25">
        <v>6</v>
      </c>
    </row>
    <row r="65" spans="1:10" ht="14.45" customHeight="1">
      <c r="A65" s="2"/>
      <c r="B65" s="35" t="s">
        <v>70</v>
      </c>
      <c r="C65" s="33" t="s">
        <v>111</v>
      </c>
      <c r="D65" s="25" t="s">
        <v>111</v>
      </c>
      <c r="E65" s="25">
        <v>7</v>
      </c>
      <c r="F65" s="25" t="s">
        <v>111</v>
      </c>
      <c r="G65" s="25">
        <v>9</v>
      </c>
      <c r="H65" s="33" t="s">
        <v>111</v>
      </c>
      <c r="I65" s="25">
        <v>6</v>
      </c>
      <c r="J65" s="25">
        <v>5</v>
      </c>
    </row>
    <row r="66" spans="1:10" ht="14.45" customHeight="1">
      <c r="A66" s="2"/>
      <c r="B66" s="34" t="s">
        <v>97</v>
      </c>
      <c r="C66" s="29">
        <f>SUM(C60:C65)</f>
        <v>19</v>
      </c>
      <c r="D66" s="29">
        <f t="shared" ref="D66:J66" si="12">SUM(D60:D65)</f>
        <v>30</v>
      </c>
      <c r="E66" s="29">
        <f t="shared" si="12"/>
        <v>38.5</v>
      </c>
      <c r="F66" s="29">
        <f t="shared" si="12"/>
        <v>7</v>
      </c>
      <c r="G66" s="29">
        <f t="shared" si="12"/>
        <v>19</v>
      </c>
      <c r="H66" s="29">
        <f t="shared" si="12"/>
        <v>8</v>
      </c>
      <c r="I66" s="29">
        <f t="shared" si="12"/>
        <v>34</v>
      </c>
      <c r="J66" s="29">
        <f t="shared" si="12"/>
        <v>32.5</v>
      </c>
    </row>
    <row r="67" spans="1:10" ht="14.45" customHeight="1">
      <c r="A67" s="2"/>
      <c r="B67" s="32" t="s">
        <v>22</v>
      </c>
      <c r="C67" s="25">
        <v>9</v>
      </c>
      <c r="D67" s="25">
        <v>7</v>
      </c>
      <c r="E67" s="25">
        <v>6</v>
      </c>
      <c r="F67" s="25" t="s">
        <v>111</v>
      </c>
      <c r="G67" s="25" t="s">
        <v>111</v>
      </c>
      <c r="H67" s="33" t="s">
        <v>111</v>
      </c>
      <c r="I67" s="25">
        <v>4</v>
      </c>
      <c r="J67" s="25">
        <v>5</v>
      </c>
    </row>
    <row r="68" spans="1:10" ht="14.45" customHeight="1">
      <c r="A68" s="2"/>
      <c r="B68" s="32" t="s">
        <v>80</v>
      </c>
      <c r="C68" s="33" t="s">
        <v>111</v>
      </c>
      <c r="D68" s="25">
        <v>4</v>
      </c>
      <c r="E68" s="25">
        <v>6</v>
      </c>
      <c r="F68" s="25" t="s">
        <v>111</v>
      </c>
      <c r="G68" s="25" t="s">
        <v>111</v>
      </c>
      <c r="H68" s="25">
        <v>9</v>
      </c>
      <c r="I68" s="25">
        <v>5</v>
      </c>
      <c r="J68" s="25">
        <v>7</v>
      </c>
    </row>
    <row r="69" spans="1:10" ht="14.45" customHeight="1">
      <c r="A69" s="2"/>
      <c r="B69" s="32" t="s">
        <v>81</v>
      </c>
      <c r="C69" s="25">
        <v>5</v>
      </c>
      <c r="D69" s="25" t="s">
        <v>111</v>
      </c>
      <c r="E69" s="25">
        <v>6</v>
      </c>
      <c r="F69" s="25" t="s">
        <v>111</v>
      </c>
      <c r="G69" s="25">
        <v>4</v>
      </c>
      <c r="H69" s="33" t="s">
        <v>111</v>
      </c>
      <c r="I69" s="25">
        <v>9</v>
      </c>
      <c r="J69" s="25">
        <v>7</v>
      </c>
    </row>
    <row r="70" spans="1:10" ht="14.45" customHeight="1">
      <c r="A70" s="2"/>
      <c r="B70" s="32" t="s">
        <v>34</v>
      </c>
      <c r="C70" s="25">
        <v>7</v>
      </c>
      <c r="D70" s="25">
        <v>3</v>
      </c>
      <c r="E70" s="25">
        <v>5</v>
      </c>
      <c r="F70" s="25">
        <v>6</v>
      </c>
      <c r="G70" s="25" t="s">
        <v>111</v>
      </c>
      <c r="H70" s="33" t="s">
        <v>111</v>
      </c>
      <c r="I70" s="25">
        <v>9</v>
      </c>
      <c r="J70" s="25">
        <v>4</v>
      </c>
    </row>
    <row r="71" spans="1:10" ht="14.45" customHeight="1">
      <c r="A71" s="2"/>
      <c r="B71" s="32" t="s">
        <v>40</v>
      </c>
      <c r="C71" s="33" t="s">
        <v>111</v>
      </c>
      <c r="D71" s="25" t="s">
        <v>111</v>
      </c>
      <c r="E71" s="25">
        <v>9</v>
      </c>
      <c r="F71" s="25" t="s">
        <v>111</v>
      </c>
      <c r="G71" s="25" t="s">
        <v>111</v>
      </c>
      <c r="H71" s="33" t="s">
        <v>111</v>
      </c>
      <c r="I71" s="25">
        <v>7</v>
      </c>
      <c r="J71" s="25">
        <v>6</v>
      </c>
    </row>
    <row r="72" spans="1:10" ht="14.45" customHeight="1">
      <c r="A72" s="2"/>
      <c r="B72" s="32" t="s">
        <v>82</v>
      </c>
      <c r="C72" s="33" t="s">
        <v>111</v>
      </c>
      <c r="D72" s="25" t="s">
        <v>111</v>
      </c>
      <c r="E72" s="25">
        <v>7</v>
      </c>
      <c r="F72" s="25" t="s">
        <v>111</v>
      </c>
      <c r="G72" s="25" t="s">
        <v>111</v>
      </c>
      <c r="H72" s="33" t="s">
        <v>111</v>
      </c>
      <c r="I72" s="25">
        <v>6</v>
      </c>
      <c r="J72" s="25">
        <v>9</v>
      </c>
    </row>
    <row r="73" spans="1:10" ht="14.45" customHeight="1">
      <c r="A73" s="2"/>
      <c r="B73" s="32" t="s">
        <v>35</v>
      </c>
      <c r="C73" s="33" t="s">
        <v>111</v>
      </c>
      <c r="D73" s="25" t="s">
        <v>111</v>
      </c>
      <c r="E73" s="25">
        <v>5</v>
      </c>
      <c r="F73" s="25">
        <v>7</v>
      </c>
      <c r="G73" s="25" t="s">
        <v>111</v>
      </c>
      <c r="H73" s="33" t="s">
        <v>111</v>
      </c>
      <c r="I73" s="25">
        <v>6</v>
      </c>
      <c r="J73" s="25">
        <v>9</v>
      </c>
    </row>
    <row r="74" spans="1:10" ht="14.45" customHeight="1">
      <c r="A74" s="2"/>
      <c r="B74" s="34" t="s">
        <v>96</v>
      </c>
      <c r="C74" s="29">
        <f>SUM(C67:C73)</f>
        <v>21</v>
      </c>
      <c r="D74" s="29">
        <f t="shared" ref="D74:J74" si="13">SUM(D67:D73)</f>
        <v>14</v>
      </c>
      <c r="E74" s="29">
        <f t="shared" si="13"/>
        <v>44</v>
      </c>
      <c r="F74" s="29">
        <f t="shared" si="13"/>
        <v>13</v>
      </c>
      <c r="G74" s="29">
        <f t="shared" si="13"/>
        <v>4</v>
      </c>
      <c r="H74" s="29">
        <f t="shared" si="13"/>
        <v>9</v>
      </c>
      <c r="I74" s="29">
        <f t="shared" si="13"/>
        <v>46</v>
      </c>
      <c r="J74" s="29">
        <f t="shared" si="13"/>
        <v>47</v>
      </c>
    </row>
    <row r="75" spans="1:10" ht="14.45" customHeight="1">
      <c r="A75" s="2"/>
      <c r="B75" s="26" t="s">
        <v>7</v>
      </c>
      <c r="C75" s="26">
        <f>SUM(C74,C66)</f>
        <v>40</v>
      </c>
      <c r="D75" s="26">
        <f t="shared" ref="D75:J75" si="14">SUM(D74,D66)</f>
        <v>44</v>
      </c>
      <c r="E75" s="26">
        <f t="shared" si="14"/>
        <v>82.5</v>
      </c>
      <c r="F75" s="26">
        <f t="shared" si="14"/>
        <v>20</v>
      </c>
      <c r="G75" s="26">
        <f t="shared" si="14"/>
        <v>23</v>
      </c>
      <c r="H75" s="26">
        <f t="shared" si="14"/>
        <v>17</v>
      </c>
      <c r="I75" s="26">
        <f t="shared" si="14"/>
        <v>80</v>
      </c>
      <c r="J75" s="26">
        <f t="shared" si="14"/>
        <v>79.5</v>
      </c>
    </row>
    <row r="76" spans="1:10" ht="14.45" customHeight="1">
      <c r="A76" s="2"/>
      <c r="B76" s="27" t="s">
        <v>101</v>
      </c>
      <c r="C76" s="27">
        <f t="shared" ref="C76:J76" si="15">SUM(C58+C75)</f>
        <v>249</v>
      </c>
      <c r="D76" s="27">
        <f t="shared" si="15"/>
        <v>164</v>
      </c>
      <c r="E76" s="27">
        <f t="shared" si="15"/>
        <v>366.5</v>
      </c>
      <c r="F76" s="27">
        <f t="shared" si="15"/>
        <v>134.5</v>
      </c>
      <c r="G76" s="27">
        <f t="shared" si="15"/>
        <v>133</v>
      </c>
      <c r="H76" s="27">
        <f t="shared" si="15"/>
        <v>87</v>
      </c>
      <c r="I76" s="27">
        <f t="shared" si="15"/>
        <v>316.5</v>
      </c>
      <c r="J76" s="27">
        <f t="shared" si="15"/>
        <v>319.5</v>
      </c>
    </row>
    <row r="77" spans="1:10" ht="14.45" customHeight="1">
      <c r="A77" s="2" t="s">
        <v>71</v>
      </c>
      <c r="B77" s="35" t="s">
        <v>72</v>
      </c>
      <c r="C77" s="25">
        <v>9</v>
      </c>
      <c r="D77" s="25" t="s">
        <v>111</v>
      </c>
      <c r="E77" s="25">
        <v>4</v>
      </c>
      <c r="F77" s="25">
        <v>7</v>
      </c>
      <c r="G77" s="25">
        <v>5</v>
      </c>
      <c r="H77" s="33" t="s">
        <v>111</v>
      </c>
      <c r="I77" s="25">
        <v>6</v>
      </c>
      <c r="J77" s="25">
        <v>3</v>
      </c>
    </row>
    <row r="78" spans="1:10" ht="14.45" customHeight="1">
      <c r="A78" s="2"/>
      <c r="B78" s="35" t="s">
        <v>83</v>
      </c>
      <c r="C78" s="25">
        <v>9</v>
      </c>
      <c r="D78" s="25">
        <v>2</v>
      </c>
      <c r="E78" s="25">
        <v>7</v>
      </c>
      <c r="F78" s="25" t="s">
        <v>111</v>
      </c>
      <c r="G78" s="25">
        <v>4</v>
      </c>
      <c r="H78" s="33" t="s">
        <v>111</v>
      </c>
      <c r="I78" s="25">
        <v>5</v>
      </c>
      <c r="J78" s="25">
        <v>6</v>
      </c>
    </row>
    <row r="79" spans="1:10" ht="14.45" customHeight="1">
      <c r="A79" s="2"/>
      <c r="B79" s="35" t="s">
        <v>73</v>
      </c>
      <c r="C79" s="25">
        <v>9</v>
      </c>
      <c r="D79" s="25">
        <v>4</v>
      </c>
      <c r="E79" s="25">
        <v>7</v>
      </c>
      <c r="F79" s="25" t="s">
        <v>111</v>
      </c>
      <c r="G79" s="25" t="s">
        <v>111</v>
      </c>
      <c r="H79" s="33" t="s">
        <v>111</v>
      </c>
      <c r="I79" s="25">
        <v>6</v>
      </c>
      <c r="J79" s="25">
        <v>5</v>
      </c>
    </row>
    <row r="80" spans="1:10" ht="14.45" customHeight="1">
      <c r="A80" s="2"/>
      <c r="B80" s="35" t="s">
        <v>84</v>
      </c>
      <c r="C80" s="25">
        <v>5</v>
      </c>
      <c r="D80" s="25" t="s">
        <v>111</v>
      </c>
      <c r="E80" s="25">
        <v>7</v>
      </c>
      <c r="F80" s="25" t="s">
        <v>111</v>
      </c>
      <c r="G80" s="25">
        <v>4</v>
      </c>
      <c r="H80" s="33" t="s">
        <v>111</v>
      </c>
      <c r="I80" s="25">
        <v>9</v>
      </c>
      <c r="J80" s="25">
        <v>6</v>
      </c>
    </row>
    <row r="81" spans="1:10" ht="14.45" customHeight="1">
      <c r="A81" s="2"/>
      <c r="B81" s="35" t="s">
        <v>85</v>
      </c>
      <c r="C81" s="25">
        <v>5</v>
      </c>
      <c r="D81" s="25" t="s">
        <v>111</v>
      </c>
      <c r="E81" s="25">
        <v>7</v>
      </c>
      <c r="F81" s="25">
        <v>4</v>
      </c>
      <c r="G81" s="25" t="s">
        <v>111</v>
      </c>
      <c r="H81" s="33" t="s">
        <v>111</v>
      </c>
      <c r="I81" s="25">
        <v>9</v>
      </c>
      <c r="J81" s="25">
        <v>6</v>
      </c>
    </row>
    <row r="82" spans="1:10" ht="14.45" customHeight="1">
      <c r="A82" s="2"/>
      <c r="B82" s="35" t="s">
        <v>86</v>
      </c>
      <c r="C82" s="25">
        <v>6</v>
      </c>
      <c r="D82" s="25" t="s">
        <v>111</v>
      </c>
      <c r="E82" s="25">
        <v>5</v>
      </c>
      <c r="F82" s="25">
        <v>9</v>
      </c>
      <c r="G82" s="25" t="s">
        <v>111</v>
      </c>
      <c r="H82" s="33" t="s">
        <v>111</v>
      </c>
      <c r="I82" s="25">
        <v>7</v>
      </c>
      <c r="J82" s="25">
        <v>4</v>
      </c>
    </row>
    <row r="83" spans="1:10" ht="14.45" customHeight="1">
      <c r="A83" s="2"/>
      <c r="B83" s="34" t="s">
        <v>97</v>
      </c>
      <c r="C83" s="29">
        <f>SUM(C77:C82)</f>
        <v>43</v>
      </c>
      <c r="D83" s="29">
        <f t="shared" ref="D83:J83" si="16">SUM(D77:D82)</f>
        <v>6</v>
      </c>
      <c r="E83" s="29">
        <f t="shared" si="16"/>
        <v>37</v>
      </c>
      <c r="F83" s="29">
        <f t="shared" si="16"/>
        <v>20</v>
      </c>
      <c r="G83" s="29">
        <f t="shared" si="16"/>
        <v>13</v>
      </c>
      <c r="H83" s="29">
        <f t="shared" si="16"/>
        <v>0</v>
      </c>
      <c r="I83" s="29">
        <f t="shared" si="16"/>
        <v>42</v>
      </c>
      <c r="J83" s="29">
        <f t="shared" si="16"/>
        <v>30</v>
      </c>
    </row>
    <row r="84" spans="1:10" ht="14.45" customHeight="1">
      <c r="A84" s="2"/>
      <c r="B84" s="35" t="s">
        <v>87</v>
      </c>
      <c r="C84" s="25">
        <v>7</v>
      </c>
      <c r="D84" s="25" t="s">
        <v>111</v>
      </c>
      <c r="E84" s="25">
        <v>9</v>
      </c>
      <c r="F84" s="25">
        <v>5</v>
      </c>
      <c r="G84" s="25" t="s">
        <v>111</v>
      </c>
      <c r="H84" s="25">
        <v>6</v>
      </c>
      <c r="I84" s="25">
        <v>3</v>
      </c>
      <c r="J84" s="25">
        <v>4</v>
      </c>
    </row>
    <row r="85" spans="1:10" ht="14.45" customHeight="1">
      <c r="A85" s="2"/>
      <c r="B85" s="35" t="s">
        <v>88</v>
      </c>
      <c r="C85" s="25">
        <v>4</v>
      </c>
      <c r="D85" s="25" t="s">
        <v>111</v>
      </c>
      <c r="E85" s="25">
        <v>7</v>
      </c>
      <c r="F85" s="25">
        <v>3</v>
      </c>
      <c r="G85" s="25">
        <v>6</v>
      </c>
      <c r="H85" s="33" t="s">
        <v>111</v>
      </c>
      <c r="I85" s="25">
        <v>5</v>
      </c>
      <c r="J85" s="25">
        <v>9</v>
      </c>
    </row>
    <row r="86" spans="1:10" ht="14.45" customHeight="1">
      <c r="A86" s="2"/>
      <c r="B86" s="35" t="s">
        <v>89</v>
      </c>
      <c r="C86" s="25">
        <v>7</v>
      </c>
      <c r="D86" s="25" t="s">
        <v>111</v>
      </c>
      <c r="E86" s="25">
        <v>6</v>
      </c>
      <c r="F86" s="25" t="s">
        <v>111</v>
      </c>
      <c r="G86" s="25" t="s">
        <v>111</v>
      </c>
      <c r="H86" s="33" t="s">
        <v>111</v>
      </c>
      <c r="I86" s="25">
        <v>9</v>
      </c>
      <c r="J86" s="25">
        <v>9</v>
      </c>
    </row>
    <row r="87" spans="1:10" ht="14.45" customHeight="1">
      <c r="A87" s="2"/>
      <c r="B87" s="35" t="s">
        <v>90</v>
      </c>
      <c r="C87" s="25">
        <v>5</v>
      </c>
      <c r="D87" s="25" t="s">
        <v>111</v>
      </c>
      <c r="E87" s="25">
        <v>6</v>
      </c>
      <c r="F87" s="25" t="s">
        <v>111</v>
      </c>
      <c r="G87" s="25">
        <v>7</v>
      </c>
      <c r="H87" s="33" t="s">
        <v>111</v>
      </c>
      <c r="I87" s="25" t="s">
        <v>111</v>
      </c>
      <c r="J87" s="25" t="s">
        <v>111</v>
      </c>
    </row>
    <row r="88" spans="1:10" ht="14.45" customHeight="1">
      <c r="A88" s="2"/>
      <c r="B88" s="35" t="s">
        <v>109</v>
      </c>
      <c r="C88" s="33" t="s">
        <v>111</v>
      </c>
      <c r="D88" s="25" t="s">
        <v>111</v>
      </c>
      <c r="E88" s="25">
        <v>6</v>
      </c>
      <c r="F88" s="25">
        <v>9</v>
      </c>
      <c r="G88" s="25" t="s">
        <v>111</v>
      </c>
      <c r="H88" s="33" t="s">
        <v>111</v>
      </c>
      <c r="I88" s="25">
        <v>7</v>
      </c>
      <c r="J88" s="25">
        <v>5</v>
      </c>
    </row>
    <row r="89" spans="1:10" ht="14.45" customHeight="1">
      <c r="A89" s="2"/>
      <c r="B89" s="35" t="s">
        <v>110</v>
      </c>
      <c r="C89" s="33" t="s">
        <v>111</v>
      </c>
      <c r="D89" s="25" t="s">
        <v>111</v>
      </c>
      <c r="E89" s="25">
        <v>9</v>
      </c>
      <c r="F89" s="25" t="s">
        <v>111</v>
      </c>
      <c r="G89" s="25" t="s">
        <v>111</v>
      </c>
      <c r="H89" s="33" t="s">
        <v>111</v>
      </c>
      <c r="I89" s="25">
        <v>7</v>
      </c>
      <c r="J89" s="25">
        <v>6</v>
      </c>
    </row>
    <row r="90" spans="1:10" ht="14.45" customHeight="1">
      <c r="A90" s="2"/>
      <c r="B90" s="34" t="s">
        <v>96</v>
      </c>
      <c r="C90" s="29">
        <f>SUM(C84:C89)</f>
        <v>23</v>
      </c>
      <c r="D90" s="29">
        <f t="shared" ref="D90:I90" si="17">SUM(D84:D89)</f>
        <v>0</v>
      </c>
      <c r="E90" s="29">
        <f t="shared" si="17"/>
        <v>43</v>
      </c>
      <c r="F90" s="29">
        <f t="shared" si="17"/>
        <v>17</v>
      </c>
      <c r="G90" s="29">
        <f t="shared" si="17"/>
        <v>13</v>
      </c>
      <c r="H90" s="29">
        <f t="shared" si="17"/>
        <v>6</v>
      </c>
      <c r="I90" s="29">
        <f t="shared" si="17"/>
        <v>31</v>
      </c>
      <c r="J90" s="29">
        <f>SUM(J84:J89)</f>
        <v>33</v>
      </c>
    </row>
    <row r="91" spans="1:10" ht="14.45" customHeight="1">
      <c r="A91" s="2"/>
      <c r="B91" s="26" t="s">
        <v>7</v>
      </c>
      <c r="C91" s="26">
        <f>SUM(C90,C83)</f>
        <v>66</v>
      </c>
      <c r="D91" s="26">
        <f t="shared" ref="D91:J91" si="18">SUM(D90,D83)</f>
        <v>6</v>
      </c>
      <c r="E91" s="26">
        <f t="shared" si="18"/>
        <v>80</v>
      </c>
      <c r="F91" s="26">
        <f t="shared" si="18"/>
        <v>37</v>
      </c>
      <c r="G91" s="26">
        <f t="shared" si="18"/>
        <v>26</v>
      </c>
      <c r="H91" s="26">
        <f t="shared" si="18"/>
        <v>6</v>
      </c>
      <c r="I91" s="26">
        <f t="shared" si="18"/>
        <v>73</v>
      </c>
      <c r="J91" s="26">
        <f t="shared" si="18"/>
        <v>63</v>
      </c>
    </row>
    <row r="92" spans="1:10" ht="14.45" customHeight="1">
      <c r="A92" s="2"/>
      <c r="B92" s="27" t="s">
        <v>102</v>
      </c>
      <c r="C92" s="27">
        <f>SUM(C91+C76)</f>
        <v>315</v>
      </c>
      <c r="D92" s="27">
        <f t="shared" ref="D92:J92" si="19">SUM(D91+D76)</f>
        <v>170</v>
      </c>
      <c r="E92" s="27">
        <f t="shared" si="19"/>
        <v>446.5</v>
      </c>
      <c r="F92" s="27">
        <f t="shared" si="19"/>
        <v>171.5</v>
      </c>
      <c r="G92" s="27">
        <f t="shared" si="19"/>
        <v>159</v>
      </c>
      <c r="H92" s="27">
        <f t="shared" si="19"/>
        <v>93</v>
      </c>
      <c r="I92" s="27">
        <f t="shared" si="19"/>
        <v>389.5</v>
      </c>
      <c r="J92" s="27">
        <f t="shared" si="19"/>
        <v>382.5</v>
      </c>
    </row>
    <row r="93" spans="1:10" ht="14.45" customHeight="1">
      <c r="A93" s="2" t="s">
        <v>74</v>
      </c>
      <c r="B93" s="35" t="s">
        <v>75</v>
      </c>
      <c r="C93" s="25">
        <v>9</v>
      </c>
      <c r="D93" s="25" t="s">
        <v>111</v>
      </c>
      <c r="E93" s="25">
        <v>5</v>
      </c>
      <c r="F93" s="25" t="s">
        <v>111</v>
      </c>
      <c r="G93" s="25" t="s">
        <v>111</v>
      </c>
      <c r="H93" s="33" t="s">
        <v>111</v>
      </c>
      <c r="I93" s="25">
        <v>6</v>
      </c>
      <c r="J93" s="25">
        <v>7</v>
      </c>
    </row>
    <row r="94" spans="1:10" ht="14.45" customHeight="1">
      <c r="A94" s="2"/>
      <c r="B94" s="35" t="s">
        <v>76</v>
      </c>
      <c r="C94" s="33" t="s">
        <v>111</v>
      </c>
      <c r="D94" s="25" t="s">
        <v>111</v>
      </c>
      <c r="E94" s="25">
        <v>9</v>
      </c>
      <c r="F94" s="25" t="s">
        <v>111</v>
      </c>
      <c r="G94" s="25" t="s">
        <v>111</v>
      </c>
      <c r="H94" s="33" t="s">
        <v>111</v>
      </c>
      <c r="I94" s="25">
        <v>7</v>
      </c>
      <c r="J94" s="25" t="s">
        <v>111</v>
      </c>
    </row>
    <row r="95" spans="1:10" ht="14.45" customHeight="1">
      <c r="A95" s="2"/>
      <c r="B95" s="34" t="s">
        <v>97</v>
      </c>
      <c r="C95" s="29">
        <f>SUM(C93:C94)</f>
        <v>9</v>
      </c>
      <c r="D95" s="29">
        <f t="shared" ref="D95:J95" si="20">SUM(D93:D94)</f>
        <v>0</v>
      </c>
      <c r="E95" s="29">
        <f t="shared" si="20"/>
        <v>14</v>
      </c>
      <c r="F95" s="29">
        <f t="shared" si="20"/>
        <v>0</v>
      </c>
      <c r="G95" s="29">
        <f t="shared" si="20"/>
        <v>0</v>
      </c>
      <c r="H95" s="29">
        <f t="shared" si="20"/>
        <v>0</v>
      </c>
      <c r="I95" s="29">
        <f t="shared" si="20"/>
        <v>13</v>
      </c>
      <c r="J95" s="29">
        <f t="shared" si="20"/>
        <v>7</v>
      </c>
    </row>
    <row r="96" spans="1:10" ht="14.45" customHeight="1">
      <c r="A96" s="2"/>
      <c r="B96" s="35" t="s">
        <v>93</v>
      </c>
      <c r="C96" s="33" t="s">
        <v>111</v>
      </c>
      <c r="D96" s="25">
        <v>6</v>
      </c>
      <c r="E96" s="25">
        <v>7</v>
      </c>
      <c r="F96" s="25">
        <v>9</v>
      </c>
      <c r="G96" s="25">
        <v>4</v>
      </c>
      <c r="H96" s="33" t="s">
        <v>111</v>
      </c>
      <c r="I96" s="25">
        <v>3</v>
      </c>
      <c r="J96" s="25">
        <v>5</v>
      </c>
    </row>
    <row r="97" spans="1:10" ht="14.45" customHeight="1">
      <c r="A97" s="2"/>
      <c r="B97" s="35" t="s">
        <v>94</v>
      </c>
      <c r="C97" s="25">
        <v>6</v>
      </c>
      <c r="D97" s="25" t="s">
        <v>111</v>
      </c>
      <c r="E97" s="25">
        <v>7</v>
      </c>
      <c r="F97" s="25" t="s">
        <v>111</v>
      </c>
      <c r="G97" s="25" t="s">
        <v>111</v>
      </c>
      <c r="H97" s="33" t="s">
        <v>111</v>
      </c>
      <c r="I97" s="25">
        <v>5</v>
      </c>
      <c r="J97" s="25">
        <v>9</v>
      </c>
    </row>
    <row r="98" spans="1:10" ht="14.45" customHeight="1">
      <c r="A98" s="2"/>
      <c r="B98" s="35" t="s">
        <v>26</v>
      </c>
      <c r="C98" s="25">
        <v>5</v>
      </c>
      <c r="D98" s="25" t="s">
        <v>111</v>
      </c>
      <c r="E98" s="25">
        <v>9</v>
      </c>
      <c r="F98" s="25" t="s">
        <v>111</v>
      </c>
      <c r="G98" s="25">
        <v>4</v>
      </c>
      <c r="H98" s="33" t="s">
        <v>111</v>
      </c>
      <c r="I98" s="25">
        <v>6</v>
      </c>
      <c r="J98" s="25">
        <v>7</v>
      </c>
    </row>
    <row r="99" spans="1:10" ht="14.45" customHeight="1">
      <c r="A99" s="2"/>
      <c r="B99" s="34" t="s">
        <v>96</v>
      </c>
      <c r="C99" s="29">
        <f>SUM(C96:C98)</f>
        <v>11</v>
      </c>
      <c r="D99" s="29">
        <f t="shared" ref="D99:J99" si="21">SUM(D96:D98)</f>
        <v>6</v>
      </c>
      <c r="E99" s="29">
        <f t="shared" si="21"/>
        <v>23</v>
      </c>
      <c r="F99" s="29">
        <f t="shared" si="21"/>
        <v>9</v>
      </c>
      <c r="G99" s="29">
        <f t="shared" si="21"/>
        <v>8</v>
      </c>
      <c r="H99" s="29">
        <f t="shared" si="21"/>
        <v>0</v>
      </c>
      <c r="I99" s="29">
        <f t="shared" si="21"/>
        <v>14</v>
      </c>
      <c r="J99" s="29">
        <f t="shared" si="21"/>
        <v>21</v>
      </c>
    </row>
    <row r="100" spans="1:10" ht="14.45" customHeight="1">
      <c r="A100" s="2"/>
      <c r="B100" s="26" t="s">
        <v>7</v>
      </c>
      <c r="C100" s="26">
        <f>SUM(C99,C95)</f>
        <v>20</v>
      </c>
      <c r="D100" s="26">
        <f t="shared" ref="D100:J100" si="22">SUM(D99,D95)</f>
        <v>6</v>
      </c>
      <c r="E100" s="26">
        <f t="shared" si="22"/>
        <v>37</v>
      </c>
      <c r="F100" s="26">
        <f t="shared" si="22"/>
        <v>9</v>
      </c>
      <c r="G100" s="26">
        <f t="shared" si="22"/>
        <v>8</v>
      </c>
      <c r="H100" s="26">
        <f t="shared" si="22"/>
        <v>0</v>
      </c>
      <c r="I100" s="26">
        <f t="shared" si="22"/>
        <v>27</v>
      </c>
      <c r="J100" s="26">
        <f t="shared" si="22"/>
        <v>28</v>
      </c>
    </row>
    <row r="101" spans="1:10" ht="14.45" customHeight="1">
      <c r="A101" s="2"/>
      <c r="B101" s="27" t="s">
        <v>103</v>
      </c>
      <c r="C101" s="27">
        <f>SUM(C100+C92)</f>
        <v>335</v>
      </c>
      <c r="D101" s="27">
        <f t="shared" ref="D101:J101" si="23">SUM(D100+D92)</f>
        <v>176</v>
      </c>
      <c r="E101" s="27">
        <f t="shared" si="23"/>
        <v>483.5</v>
      </c>
      <c r="F101" s="27">
        <f t="shared" si="23"/>
        <v>180.5</v>
      </c>
      <c r="G101" s="27">
        <f t="shared" si="23"/>
        <v>167</v>
      </c>
      <c r="H101" s="27">
        <f t="shared" si="23"/>
        <v>93</v>
      </c>
      <c r="I101" s="27">
        <f t="shared" si="23"/>
        <v>416.5</v>
      </c>
      <c r="J101" s="27">
        <f t="shared" si="23"/>
        <v>410.5</v>
      </c>
    </row>
    <row r="102" spans="1:10" ht="14.45" customHeight="1">
      <c r="A102" s="2" t="s">
        <v>77</v>
      </c>
      <c r="B102" s="35" t="s">
        <v>78</v>
      </c>
      <c r="C102" s="25">
        <v>7</v>
      </c>
      <c r="D102" s="25">
        <v>5</v>
      </c>
      <c r="E102" s="25">
        <v>2</v>
      </c>
      <c r="F102" s="25" t="s">
        <v>111</v>
      </c>
      <c r="G102" s="25">
        <v>4</v>
      </c>
      <c r="H102" s="25">
        <v>9</v>
      </c>
      <c r="I102" s="25">
        <v>6</v>
      </c>
      <c r="J102" s="25">
        <v>3</v>
      </c>
    </row>
    <row r="103" spans="1:10" ht="14.45" customHeight="1">
      <c r="A103" s="2"/>
      <c r="B103" s="35" t="s">
        <v>92</v>
      </c>
      <c r="C103" s="25">
        <v>7</v>
      </c>
      <c r="D103" s="25" t="s">
        <v>111</v>
      </c>
      <c r="E103" s="25">
        <v>3</v>
      </c>
      <c r="F103" s="25" t="s">
        <v>111</v>
      </c>
      <c r="G103" s="25">
        <v>4</v>
      </c>
      <c r="H103" s="25">
        <v>5.5</v>
      </c>
      <c r="I103" s="25">
        <v>9</v>
      </c>
      <c r="J103" s="25">
        <v>5.5</v>
      </c>
    </row>
    <row r="104" spans="1:10" ht="14.45" customHeight="1">
      <c r="A104" s="2"/>
      <c r="B104" s="35" t="s">
        <v>79</v>
      </c>
      <c r="C104" s="25">
        <v>6</v>
      </c>
      <c r="D104" s="25" t="s">
        <v>111</v>
      </c>
      <c r="E104" s="25">
        <v>3</v>
      </c>
      <c r="F104" s="25">
        <v>7</v>
      </c>
      <c r="G104" s="25">
        <v>5</v>
      </c>
      <c r="H104" s="33" t="s">
        <v>111</v>
      </c>
      <c r="I104" s="25">
        <v>4</v>
      </c>
      <c r="J104" s="25">
        <v>9</v>
      </c>
    </row>
    <row r="105" spans="1:10" ht="14.45" customHeight="1">
      <c r="A105" s="2"/>
      <c r="B105" s="35" t="s">
        <v>91</v>
      </c>
      <c r="C105" s="25">
        <v>4</v>
      </c>
      <c r="D105" s="25">
        <v>2</v>
      </c>
      <c r="E105" s="25">
        <v>5</v>
      </c>
      <c r="F105" s="25">
        <v>7</v>
      </c>
      <c r="G105" s="25">
        <v>9</v>
      </c>
      <c r="H105" s="33" t="s">
        <v>111</v>
      </c>
      <c r="I105" s="25">
        <v>6</v>
      </c>
      <c r="J105" s="25">
        <v>3</v>
      </c>
    </row>
    <row r="106" spans="1:10" ht="14.45" customHeight="1">
      <c r="A106" s="2"/>
      <c r="B106" s="34" t="s">
        <v>97</v>
      </c>
      <c r="C106" s="29">
        <f>SUM(C102:C105)</f>
        <v>24</v>
      </c>
      <c r="D106" s="29">
        <f t="shared" ref="D106:J106" si="24">SUM(D102:D105)</f>
        <v>7</v>
      </c>
      <c r="E106" s="29">
        <f t="shared" si="24"/>
        <v>13</v>
      </c>
      <c r="F106" s="29">
        <f t="shared" si="24"/>
        <v>14</v>
      </c>
      <c r="G106" s="29">
        <f t="shared" si="24"/>
        <v>22</v>
      </c>
      <c r="H106" s="29">
        <f t="shared" si="24"/>
        <v>14.5</v>
      </c>
      <c r="I106" s="29">
        <f t="shared" si="24"/>
        <v>25</v>
      </c>
      <c r="J106" s="29">
        <f t="shared" si="24"/>
        <v>20.5</v>
      </c>
    </row>
    <row r="107" spans="1:10" ht="14.45" customHeight="1">
      <c r="A107" s="2"/>
      <c r="B107" s="36" t="s">
        <v>44</v>
      </c>
      <c r="C107" s="27">
        <f>SUM(C106+C101)</f>
        <v>359</v>
      </c>
      <c r="D107" s="27">
        <f t="shared" ref="D107:J107" si="25">SUM(D106+D101)</f>
        <v>183</v>
      </c>
      <c r="E107" s="27">
        <f t="shared" si="25"/>
        <v>496.5</v>
      </c>
      <c r="F107" s="27">
        <f t="shared" si="25"/>
        <v>194.5</v>
      </c>
      <c r="G107" s="27">
        <f t="shared" si="25"/>
        <v>189</v>
      </c>
      <c r="H107" s="27">
        <f t="shared" si="25"/>
        <v>107.5</v>
      </c>
      <c r="I107" s="27">
        <f t="shared" si="25"/>
        <v>441.5</v>
      </c>
      <c r="J107" s="27">
        <f t="shared" si="25"/>
        <v>431</v>
      </c>
    </row>
    <row r="108" spans="1:10" ht="14.45" customHeight="1">
      <c r="A108" s="2"/>
      <c r="B108" s="32"/>
      <c r="C108" s="25"/>
      <c r="D108" s="2"/>
      <c r="E108" s="2"/>
      <c r="F108" s="2"/>
      <c r="G108" s="2"/>
      <c r="H108" s="2"/>
      <c r="I108" s="2"/>
      <c r="J108" s="2"/>
    </row>
    <row r="109" spans="1:10" ht="14.45" customHeight="1">
      <c r="A109" s="2"/>
      <c r="B109" s="33" t="s">
        <v>45</v>
      </c>
      <c r="C109" s="25">
        <v>4</v>
      </c>
      <c r="D109" s="2">
        <v>7</v>
      </c>
      <c r="E109" s="2">
        <v>1</v>
      </c>
      <c r="F109" s="2">
        <v>5</v>
      </c>
      <c r="G109" s="2">
        <v>6</v>
      </c>
      <c r="H109" s="2">
        <v>8</v>
      </c>
      <c r="I109" s="2">
        <v>2</v>
      </c>
      <c r="J109" s="2">
        <v>3</v>
      </c>
    </row>
  </sheetData>
  <autoFilter ref="A2:J107"/>
  <mergeCells count="1">
    <mergeCell ref="B1:J1"/>
  </mergeCells>
  <phoneticPr fontId="6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4"/>
  <sheetViews>
    <sheetView topLeftCell="A250" zoomScaleNormal="100" workbookViewId="0">
      <selection activeCell="F295" sqref="F295"/>
    </sheetView>
  </sheetViews>
  <sheetFormatPr baseColWidth="10" defaultRowHeight="11.25" customHeight="1"/>
  <cols>
    <col min="1" max="3" width="15.625" style="52" customWidth="1"/>
    <col min="4" max="4" width="12.625" style="52" customWidth="1"/>
    <col min="5" max="5" width="12.75" style="52" customWidth="1"/>
    <col min="6" max="6" width="7.625" style="52" customWidth="1"/>
    <col min="7" max="7" width="12.625" style="52" customWidth="1"/>
    <col min="8" max="16384" width="11" style="52"/>
  </cols>
  <sheetData>
    <row r="1" spans="1:7" ht="11.25" customHeight="1">
      <c r="A1" s="78" t="s">
        <v>118</v>
      </c>
      <c r="B1" s="78" t="s">
        <v>113</v>
      </c>
      <c r="C1" s="78" t="s">
        <v>114</v>
      </c>
      <c r="D1" s="78" t="s">
        <v>115</v>
      </c>
      <c r="E1" s="78" t="s">
        <v>116</v>
      </c>
      <c r="F1" s="78" t="s">
        <v>117</v>
      </c>
      <c r="G1" s="78" t="s">
        <v>298</v>
      </c>
    </row>
    <row r="2" spans="1:7" ht="11.25" customHeight="1">
      <c r="A2" s="53"/>
      <c r="B2" s="51"/>
      <c r="C2" s="51"/>
      <c r="D2" s="51"/>
      <c r="E2" s="55"/>
      <c r="F2" s="51"/>
      <c r="G2" s="51"/>
    </row>
    <row r="3" spans="1:7" ht="11.25" customHeight="1">
      <c r="A3" s="78" t="s">
        <v>3</v>
      </c>
      <c r="B3" s="51" t="s">
        <v>259</v>
      </c>
      <c r="C3" s="51" t="s">
        <v>259</v>
      </c>
      <c r="D3" s="51" t="s">
        <v>51</v>
      </c>
      <c r="E3" s="54">
        <v>339</v>
      </c>
      <c r="F3" s="51">
        <v>1</v>
      </c>
      <c r="G3" s="51" t="s">
        <v>120</v>
      </c>
    </row>
    <row r="4" spans="1:7" ht="11.25" customHeight="1">
      <c r="A4" s="53"/>
      <c r="B4" s="51" t="s">
        <v>260</v>
      </c>
      <c r="C4" s="51" t="s">
        <v>260</v>
      </c>
      <c r="D4" s="51" t="s">
        <v>48</v>
      </c>
      <c r="E4" s="55">
        <v>350</v>
      </c>
      <c r="F4" s="51">
        <v>2</v>
      </c>
      <c r="G4" s="51" t="s">
        <v>120</v>
      </c>
    </row>
    <row r="5" spans="1:7" ht="11.25" customHeight="1">
      <c r="A5" s="53"/>
      <c r="B5" s="51" t="s">
        <v>261</v>
      </c>
      <c r="C5" s="51" t="s">
        <v>261</v>
      </c>
      <c r="D5" s="51" t="s">
        <v>49</v>
      </c>
      <c r="E5" s="55">
        <v>362</v>
      </c>
      <c r="F5" s="51">
        <v>3</v>
      </c>
      <c r="G5" s="51" t="s">
        <v>120</v>
      </c>
    </row>
    <row r="6" spans="1:7" ht="11.25" customHeight="1">
      <c r="A6" s="53"/>
      <c r="B6" s="51" t="s">
        <v>262</v>
      </c>
      <c r="C6" s="51" t="s">
        <v>262</v>
      </c>
      <c r="D6" s="51" t="s">
        <v>2</v>
      </c>
      <c r="E6" s="55">
        <v>370</v>
      </c>
      <c r="F6" s="51">
        <v>4</v>
      </c>
      <c r="G6" s="51" t="s">
        <v>120</v>
      </c>
    </row>
    <row r="7" spans="1:7" ht="11.25" customHeight="1">
      <c r="A7" s="53"/>
      <c r="B7" s="51" t="s">
        <v>263</v>
      </c>
      <c r="C7" s="51" t="s">
        <v>263</v>
      </c>
      <c r="D7" s="51" t="s">
        <v>50</v>
      </c>
      <c r="E7" s="55">
        <v>371</v>
      </c>
      <c r="F7" s="51">
        <v>5</v>
      </c>
      <c r="G7" s="51" t="s">
        <v>120</v>
      </c>
    </row>
    <row r="8" spans="1:7" ht="11.25" customHeight="1">
      <c r="A8" s="53"/>
      <c r="B8" s="51" t="s">
        <v>259</v>
      </c>
      <c r="C8" s="51" t="s">
        <v>259</v>
      </c>
      <c r="D8" s="51" t="s">
        <v>51</v>
      </c>
      <c r="E8" s="55">
        <v>372</v>
      </c>
      <c r="F8" s="51">
        <v>6</v>
      </c>
      <c r="G8" s="51" t="s">
        <v>120</v>
      </c>
    </row>
    <row r="9" spans="1:7" ht="11.25" customHeight="1">
      <c r="A9" s="53"/>
      <c r="B9" s="51" t="s">
        <v>264</v>
      </c>
      <c r="C9" s="51" t="s">
        <v>264</v>
      </c>
      <c r="D9" s="51" t="s">
        <v>46</v>
      </c>
      <c r="E9" s="55">
        <v>377</v>
      </c>
      <c r="F9" s="51">
        <v>7</v>
      </c>
      <c r="G9" s="51" t="s">
        <v>120</v>
      </c>
    </row>
    <row r="10" spans="1:7" ht="11.25" customHeight="1">
      <c r="A10" s="53"/>
      <c r="B10" s="51" t="s">
        <v>262</v>
      </c>
      <c r="C10" s="51" t="s">
        <v>262</v>
      </c>
      <c r="D10" s="51" t="s">
        <v>2</v>
      </c>
      <c r="E10" s="55">
        <v>378</v>
      </c>
      <c r="F10" s="51">
        <v>8</v>
      </c>
      <c r="G10" s="51" t="s">
        <v>120</v>
      </c>
    </row>
    <row r="11" spans="1:7" ht="11.25" customHeight="1">
      <c r="A11" s="53"/>
      <c r="B11" s="51" t="s">
        <v>265</v>
      </c>
      <c r="C11" s="51" t="s">
        <v>265</v>
      </c>
      <c r="D11" s="51" t="s">
        <v>105</v>
      </c>
      <c r="E11" s="55">
        <v>402</v>
      </c>
      <c r="F11" s="51">
        <v>1</v>
      </c>
      <c r="G11" s="51" t="s">
        <v>119</v>
      </c>
    </row>
    <row r="12" spans="1:7" ht="11.25" customHeight="1">
      <c r="A12" s="53"/>
      <c r="B12" s="51"/>
      <c r="C12" s="51"/>
      <c r="D12" s="51"/>
      <c r="E12" s="55"/>
      <c r="F12" s="51"/>
      <c r="G12" s="51"/>
    </row>
    <row r="13" spans="1:7" ht="11.25" customHeight="1">
      <c r="A13" s="79" t="s">
        <v>4</v>
      </c>
      <c r="B13" s="49" t="s">
        <v>189</v>
      </c>
      <c r="C13" s="49" t="s">
        <v>190</v>
      </c>
      <c r="D13" s="49" t="s">
        <v>46</v>
      </c>
      <c r="E13" s="58">
        <v>81</v>
      </c>
      <c r="F13" s="57">
        <v>1</v>
      </c>
      <c r="G13" s="51" t="s">
        <v>120</v>
      </c>
    </row>
    <row r="14" spans="1:7" ht="11.25" customHeight="1">
      <c r="A14" s="60"/>
      <c r="B14" s="57" t="s">
        <v>277</v>
      </c>
      <c r="C14" s="57" t="s">
        <v>278</v>
      </c>
      <c r="D14" s="57" t="s">
        <v>51</v>
      </c>
      <c r="E14" s="58">
        <v>83</v>
      </c>
      <c r="F14" s="57">
        <v>2</v>
      </c>
      <c r="G14" s="51" t="s">
        <v>120</v>
      </c>
    </row>
    <row r="15" spans="1:7" ht="11.25" customHeight="1">
      <c r="A15" s="60"/>
      <c r="B15" s="45" t="s">
        <v>186</v>
      </c>
      <c r="C15" s="45" t="s">
        <v>187</v>
      </c>
      <c r="D15" s="45" t="s">
        <v>48</v>
      </c>
      <c r="E15" s="58">
        <v>87</v>
      </c>
      <c r="F15" s="57">
        <v>3</v>
      </c>
      <c r="G15" s="51" t="s">
        <v>120</v>
      </c>
    </row>
    <row r="16" spans="1:7" ht="11.25" customHeight="1">
      <c r="A16" s="60"/>
      <c r="B16" s="49" t="s">
        <v>184</v>
      </c>
      <c r="C16" s="49" t="s">
        <v>185</v>
      </c>
      <c r="D16" s="49" t="s">
        <v>48</v>
      </c>
      <c r="E16" s="58">
        <v>89</v>
      </c>
      <c r="F16" s="57">
        <v>4</v>
      </c>
      <c r="G16" s="51" t="s">
        <v>120</v>
      </c>
    </row>
    <row r="17" spans="1:7" ht="11.25" customHeight="1">
      <c r="A17" s="60"/>
      <c r="B17" s="57" t="s">
        <v>188</v>
      </c>
      <c r="C17" s="57" t="s">
        <v>286</v>
      </c>
      <c r="D17" s="57" t="s">
        <v>2</v>
      </c>
      <c r="E17" s="58">
        <v>89</v>
      </c>
      <c r="F17" s="57">
        <v>4</v>
      </c>
      <c r="G17" s="51" t="s">
        <v>120</v>
      </c>
    </row>
    <row r="18" spans="1:7" ht="11.25" customHeight="1">
      <c r="A18" s="60"/>
      <c r="B18" s="57" t="s">
        <v>279</v>
      </c>
      <c r="C18" s="57" t="s">
        <v>293</v>
      </c>
      <c r="D18" s="57" t="s">
        <v>2</v>
      </c>
      <c r="E18" s="58">
        <v>92</v>
      </c>
      <c r="F18" s="57">
        <v>6</v>
      </c>
      <c r="G18" s="51" t="s">
        <v>120</v>
      </c>
    </row>
    <row r="19" spans="1:7" ht="11.25" customHeight="1">
      <c r="A19" s="60"/>
      <c r="B19" s="47" t="s">
        <v>196</v>
      </c>
      <c r="C19" s="47" t="s">
        <v>197</v>
      </c>
      <c r="D19" s="45" t="s">
        <v>104</v>
      </c>
      <c r="E19" s="58">
        <v>94</v>
      </c>
      <c r="F19" s="57">
        <v>7</v>
      </c>
      <c r="G19" s="51" t="s">
        <v>120</v>
      </c>
    </row>
    <row r="20" spans="1:7" ht="11.25" customHeight="1">
      <c r="A20" s="60"/>
      <c r="B20" s="57" t="s">
        <v>288</v>
      </c>
      <c r="C20" s="57" t="s">
        <v>282</v>
      </c>
      <c r="D20" s="57" t="s">
        <v>49</v>
      </c>
      <c r="E20" s="58">
        <v>95</v>
      </c>
      <c r="F20" s="57">
        <v>8</v>
      </c>
      <c r="G20" s="51" t="s">
        <v>120</v>
      </c>
    </row>
    <row r="21" spans="1:7" ht="11.25" customHeight="1">
      <c r="A21" s="60"/>
      <c r="B21" s="47" t="s">
        <v>219</v>
      </c>
      <c r="C21" s="47" t="s">
        <v>220</v>
      </c>
      <c r="D21" s="45" t="s">
        <v>2</v>
      </c>
      <c r="E21" s="58">
        <v>100</v>
      </c>
      <c r="F21" s="57">
        <v>9</v>
      </c>
      <c r="G21" s="51" t="s">
        <v>120</v>
      </c>
    </row>
    <row r="22" spans="1:7" ht="11.25" customHeight="1">
      <c r="A22" s="60"/>
      <c r="B22" s="57" t="s">
        <v>213</v>
      </c>
      <c r="C22" s="57" t="s">
        <v>283</v>
      </c>
      <c r="D22" s="57" t="s">
        <v>48</v>
      </c>
      <c r="E22" s="58">
        <v>100</v>
      </c>
      <c r="F22" s="57">
        <v>10</v>
      </c>
      <c r="G22" s="51" t="s">
        <v>120</v>
      </c>
    </row>
    <row r="23" spans="1:7" ht="11.25" customHeight="1">
      <c r="A23" s="60"/>
      <c r="B23" s="49" t="s">
        <v>211</v>
      </c>
      <c r="C23" s="49" t="s">
        <v>212</v>
      </c>
      <c r="D23" s="49" t="s">
        <v>46</v>
      </c>
      <c r="E23" s="58">
        <v>101</v>
      </c>
      <c r="F23" s="57">
        <v>11</v>
      </c>
      <c r="G23" s="51" t="s">
        <v>120</v>
      </c>
    </row>
    <row r="24" spans="1:7" ht="11.25" customHeight="1">
      <c r="A24" s="60"/>
      <c r="B24" s="45" t="s">
        <v>217</v>
      </c>
      <c r="C24" s="45" t="s">
        <v>218</v>
      </c>
      <c r="D24" s="45" t="s">
        <v>50</v>
      </c>
      <c r="E24" s="58">
        <v>102</v>
      </c>
      <c r="F24" s="57">
        <v>12</v>
      </c>
      <c r="G24" s="51" t="s">
        <v>120</v>
      </c>
    </row>
    <row r="25" spans="1:7" ht="11.25" customHeight="1">
      <c r="A25" s="60"/>
      <c r="B25" s="57" t="s">
        <v>281</v>
      </c>
      <c r="C25" s="57" t="s">
        <v>229</v>
      </c>
      <c r="D25" s="57" t="s">
        <v>50</v>
      </c>
      <c r="E25" s="58">
        <v>102</v>
      </c>
      <c r="F25" s="57">
        <v>13</v>
      </c>
      <c r="G25" s="51" t="s">
        <v>120</v>
      </c>
    </row>
    <row r="26" spans="1:7" ht="11.25" customHeight="1">
      <c r="A26" s="60"/>
      <c r="B26" s="57" t="s">
        <v>250</v>
      </c>
      <c r="C26" s="57" t="s">
        <v>216</v>
      </c>
      <c r="D26" s="57" t="s">
        <v>105</v>
      </c>
      <c r="E26" s="58">
        <v>109</v>
      </c>
      <c r="F26" s="57">
        <v>15</v>
      </c>
      <c r="G26" s="51" t="s">
        <v>120</v>
      </c>
    </row>
    <row r="27" spans="1:7" ht="11.25" customHeight="1">
      <c r="A27" s="60"/>
      <c r="B27" s="57" t="s">
        <v>284</v>
      </c>
      <c r="C27" s="57" t="s">
        <v>285</v>
      </c>
      <c r="D27" s="57" t="s">
        <v>51</v>
      </c>
      <c r="E27" s="58">
        <v>111</v>
      </c>
      <c r="F27" s="57">
        <v>16</v>
      </c>
      <c r="G27" s="51" t="s">
        <v>120</v>
      </c>
    </row>
    <row r="28" spans="1:7" ht="11.25" customHeight="1">
      <c r="A28" s="60"/>
      <c r="B28" s="94" t="s">
        <v>280</v>
      </c>
      <c r="C28" s="94" t="s">
        <v>241</v>
      </c>
      <c r="D28" s="95" t="s">
        <v>51</v>
      </c>
      <c r="E28" s="96">
        <v>94</v>
      </c>
      <c r="F28" s="95" t="s">
        <v>258</v>
      </c>
      <c r="G28" s="95" t="s">
        <v>120</v>
      </c>
    </row>
    <row r="29" spans="1:7" ht="11.25" customHeight="1">
      <c r="A29" s="60"/>
      <c r="B29" s="50"/>
      <c r="C29" s="50"/>
      <c r="D29" s="57"/>
      <c r="E29" s="58"/>
      <c r="F29" s="57"/>
      <c r="G29" s="51"/>
    </row>
    <row r="30" spans="1:7" ht="11.25" customHeight="1">
      <c r="A30" s="79" t="s">
        <v>65</v>
      </c>
      <c r="B30" s="57" t="s">
        <v>254</v>
      </c>
      <c r="C30" s="57" t="s">
        <v>177</v>
      </c>
      <c r="D30" s="57" t="s">
        <v>48</v>
      </c>
      <c r="E30" s="58">
        <v>95</v>
      </c>
      <c r="F30" s="57">
        <v>1</v>
      </c>
      <c r="G30" s="51" t="s">
        <v>120</v>
      </c>
    </row>
    <row r="31" spans="1:7" ht="11.25" customHeight="1">
      <c r="A31" s="56"/>
      <c r="B31" s="50" t="s">
        <v>238</v>
      </c>
      <c r="C31" s="50" t="s">
        <v>255</v>
      </c>
      <c r="D31" s="57" t="s">
        <v>51</v>
      </c>
      <c r="E31" s="58">
        <v>96</v>
      </c>
      <c r="F31" s="57">
        <v>2</v>
      </c>
      <c r="G31" s="51" t="s">
        <v>120</v>
      </c>
    </row>
    <row r="32" spans="1:7" ht="11.25" customHeight="1">
      <c r="A32" s="56"/>
      <c r="B32" s="59" t="s">
        <v>182</v>
      </c>
      <c r="C32" s="59" t="s">
        <v>183</v>
      </c>
      <c r="D32" s="45" t="s">
        <v>48</v>
      </c>
      <c r="E32" s="58">
        <v>101</v>
      </c>
      <c r="F32" s="57">
        <v>3</v>
      </c>
      <c r="G32" s="51" t="s">
        <v>120</v>
      </c>
    </row>
    <row r="33" spans="1:7" ht="11.25" customHeight="1">
      <c r="A33" s="56"/>
      <c r="B33" s="57" t="s">
        <v>250</v>
      </c>
      <c r="C33" s="57" t="s">
        <v>183</v>
      </c>
      <c r="D33" s="57" t="s">
        <v>105</v>
      </c>
      <c r="E33" s="58">
        <v>106</v>
      </c>
      <c r="F33" s="57">
        <v>4</v>
      </c>
      <c r="G33" s="51" t="s">
        <v>119</v>
      </c>
    </row>
    <row r="34" spans="1:7" ht="11.25" customHeight="1">
      <c r="A34" s="56"/>
      <c r="B34" s="57" t="s">
        <v>251</v>
      </c>
      <c r="C34" s="57" t="s">
        <v>252</v>
      </c>
      <c r="D34" s="57" t="s">
        <v>2</v>
      </c>
      <c r="E34" s="58">
        <v>107</v>
      </c>
      <c r="F34" s="57">
        <v>5</v>
      </c>
      <c r="G34" s="51" t="s">
        <v>120</v>
      </c>
    </row>
    <row r="35" spans="1:7" ht="11.25" customHeight="1">
      <c r="A35" s="56"/>
      <c r="B35" s="57" t="s">
        <v>245</v>
      </c>
      <c r="C35" s="57" t="s">
        <v>183</v>
      </c>
      <c r="D35" s="57" t="s">
        <v>50</v>
      </c>
      <c r="E35" s="58">
        <v>112</v>
      </c>
      <c r="F35" s="57">
        <v>6</v>
      </c>
      <c r="G35" s="51" t="s">
        <v>120</v>
      </c>
    </row>
    <row r="36" spans="1:7" ht="11.25" customHeight="1">
      <c r="A36" s="56"/>
      <c r="B36" s="57" t="s">
        <v>193</v>
      </c>
      <c r="C36" s="57" t="s">
        <v>225</v>
      </c>
      <c r="D36" s="57" t="s">
        <v>48</v>
      </c>
      <c r="E36" s="58">
        <v>112</v>
      </c>
      <c r="F36" s="57">
        <v>7</v>
      </c>
      <c r="G36" s="51" t="s">
        <v>120</v>
      </c>
    </row>
    <row r="37" spans="1:7" ht="11.25" customHeight="1">
      <c r="A37" s="56"/>
      <c r="B37" s="57" t="s">
        <v>256</v>
      </c>
      <c r="C37" s="57" t="s">
        <v>257</v>
      </c>
      <c r="D37" s="57" t="s">
        <v>51</v>
      </c>
      <c r="E37" s="58">
        <v>112</v>
      </c>
      <c r="F37" s="57">
        <v>8</v>
      </c>
      <c r="G37" s="51" t="s">
        <v>120</v>
      </c>
    </row>
    <row r="38" spans="1:7" ht="11.25" customHeight="1">
      <c r="A38" s="56"/>
      <c r="B38" s="57" t="s">
        <v>251</v>
      </c>
      <c r="C38" s="57" t="s">
        <v>253</v>
      </c>
      <c r="D38" s="57" t="s">
        <v>2</v>
      </c>
      <c r="E38" s="58">
        <v>118</v>
      </c>
      <c r="F38" s="57">
        <v>9</v>
      </c>
      <c r="G38" s="51" t="s">
        <v>120</v>
      </c>
    </row>
    <row r="39" spans="1:7" ht="11.25" customHeight="1">
      <c r="A39" s="56"/>
      <c r="B39" s="57" t="s">
        <v>221</v>
      </c>
      <c r="C39" s="57" t="s">
        <v>222</v>
      </c>
      <c r="D39" s="51" t="s">
        <v>49</v>
      </c>
      <c r="E39" s="58">
        <v>132</v>
      </c>
      <c r="F39" s="57">
        <v>10</v>
      </c>
      <c r="G39" s="51" t="s">
        <v>120</v>
      </c>
    </row>
    <row r="40" spans="1:7" ht="11.25" customHeight="1">
      <c r="A40" s="56"/>
      <c r="B40" s="57" t="s">
        <v>249</v>
      </c>
      <c r="C40" s="57" t="s">
        <v>225</v>
      </c>
      <c r="D40" s="51" t="s">
        <v>50</v>
      </c>
      <c r="E40" s="58">
        <v>136</v>
      </c>
      <c r="F40" s="57">
        <v>11</v>
      </c>
      <c r="G40" s="51" t="s">
        <v>120</v>
      </c>
    </row>
    <row r="41" spans="1:7" ht="11.25" customHeight="1">
      <c r="A41" s="56"/>
      <c r="B41" s="57" t="s">
        <v>246</v>
      </c>
      <c r="C41" s="57" t="s">
        <v>247</v>
      </c>
      <c r="D41" s="57" t="s">
        <v>104</v>
      </c>
      <c r="E41" s="58">
        <v>138</v>
      </c>
      <c r="F41" s="57">
        <v>12</v>
      </c>
      <c r="G41" s="51" t="s">
        <v>119</v>
      </c>
    </row>
    <row r="42" spans="1:7" ht="11.25" customHeight="1">
      <c r="A42" s="56"/>
      <c r="B42" s="57" t="s">
        <v>224</v>
      </c>
      <c r="C42" s="57" t="s">
        <v>248</v>
      </c>
      <c r="D42" s="57" t="s">
        <v>47</v>
      </c>
      <c r="E42" s="58">
        <v>170</v>
      </c>
      <c r="F42" s="57">
        <v>13</v>
      </c>
      <c r="G42" s="51" t="s">
        <v>120</v>
      </c>
    </row>
    <row r="43" spans="1:7" ht="11.25" customHeight="1">
      <c r="A43" s="56"/>
      <c r="B43" s="57"/>
      <c r="C43" s="57"/>
      <c r="D43" s="57"/>
      <c r="E43" s="58"/>
      <c r="F43" s="57"/>
      <c r="G43" s="51"/>
    </row>
    <row r="44" spans="1:7" ht="11.25" customHeight="1">
      <c r="A44" s="79" t="s">
        <v>56</v>
      </c>
      <c r="B44" s="49" t="s">
        <v>178</v>
      </c>
      <c r="C44" s="49" t="s">
        <v>179</v>
      </c>
      <c r="D44" s="49" t="s">
        <v>49</v>
      </c>
      <c r="E44" s="61">
        <v>1201</v>
      </c>
      <c r="F44" s="57">
        <v>1</v>
      </c>
      <c r="G44" s="51" t="s">
        <v>120</v>
      </c>
    </row>
    <row r="45" spans="1:7" ht="11.25" customHeight="1">
      <c r="A45" s="60"/>
      <c r="B45" s="49" t="s">
        <v>180</v>
      </c>
      <c r="C45" s="49" t="s">
        <v>181</v>
      </c>
      <c r="D45" s="45" t="s">
        <v>51</v>
      </c>
      <c r="E45" s="62">
        <v>1220</v>
      </c>
      <c r="F45" s="57">
        <v>2</v>
      </c>
      <c r="G45" s="51" t="s">
        <v>120</v>
      </c>
    </row>
    <row r="46" spans="1:7" ht="11.25" customHeight="1">
      <c r="A46" s="60"/>
      <c r="B46" s="57" t="s">
        <v>266</v>
      </c>
      <c r="C46" s="57" t="s">
        <v>255</v>
      </c>
      <c r="D46" s="57" t="s">
        <v>105</v>
      </c>
      <c r="E46" s="62">
        <v>1224</v>
      </c>
      <c r="F46" s="57">
        <v>3</v>
      </c>
      <c r="G46" s="51" t="s">
        <v>120</v>
      </c>
    </row>
    <row r="47" spans="1:7" ht="11.25" customHeight="1">
      <c r="A47" s="60"/>
      <c r="B47" s="49" t="s">
        <v>200</v>
      </c>
      <c r="C47" s="49" t="s">
        <v>201</v>
      </c>
      <c r="D47" s="45" t="s">
        <v>51</v>
      </c>
      <c r="E47" s="62">
        <v>1239</v>
      </c>
      <c r="F47" s="57">
        <v>4</v>
      </c>
      <c r="G47" s="51" t="s">
        <v>120</v>
      </c>
    </row>
    <row r="48" spans="1:7" ht="11.25" customHeight="1">
      <c r="A48" s="60"/>
      <c r="B48" s="45" t="s">
        <v>191</v>
      </c>
      <c r="C48" s="45" t="s">
        <v>192</v>
      </c>
      <c r="D48" s="45" t="s">
        <v>2</v>
      </c>
      <c r="E48" s="62">
        <v>1307</v>
      </c>
      <c r="F48" s="57">
        <v>5</v>
      </c>
      <c r="G48" s="51" t="s">
        <v>120</v>
      </c>
    </row>
    <row r="49" spans="1:7" ht="11.25" customHeight="1">
      <c r="A49" s="60"/>
      <c r="B49" s="57" t="s">
        <v>267</v>
      </c>
      <c r="C49" s="57" t="s">
        <v>268</v>
      </c>
      <c r="D49" s="57" t="s">
        <v>2</v>
      </c>
      <c r="E49" s="62">
        <v>1315</v>
      </c>
      <c r="F49" s="57">
        <v>6</v>
      </c>
      <c r="G49" s="51" t="s">
        <v>120</v>
      </c>
    </row>
    <row r="50" spans="1:7" ht="11.25" customHeight="1">
      <c r="A50" s="60"/>
      <c r="B50" s="97" t="s">
        <v>196</v>
      </c>
      <c r="C50" s="97" t="s">
        <v>197</v>
      </c>
      <c r="D50" s="98" t="s">
        <v>104</v>
      </c>
      <c r="E50" s="99">
        <v>1330</v>
      </c>
      <c r="F50" s="95" t="s">
        <v>258</v>
      </c>
      <c r="G50" s="95" t="s">
        <v>119</v>
      </c>
    </row>
    <row r="51" spans="1:7" ht="11.25" customHeight="1">
      <c r="A51" s="60"/>
      <c r="B51" s="57" t="s">
        <v>269</v>
      </c>
      <c r="C51" s="57" t="s">
        <v>270</v>
      </c>
      <c r="D51" s="57" t="s">
        <v>51</v>
      </c>
      <c r="E51" s="62">
        <v>1332</v>
      </c>
      <c r="F51" s="57">
        <v>7</v>
      </c>
      <c r="G51" s="51" t="s">
        <v>120</v>
      </c>
    </row>
    <row r="52" spans="1:7" ht="11.25" customHeight="1">
      <c r="A52" s="60"/>
      <c r="B52" s="45" t="s">
        <v>198</v>
      </c>
      <c r="C52" s="45" t="s">
        <v>199</v>
      </c>
      <c r="D52" s="45" t="s">
        <v>50</v>
      </c>
      <c r="E52" s="62">
        <v>1347</v>
      </c>
      <c r="F52" s="57">
        <v>8</v>
      </c>
      <c r="G52" s="51" t="s">
        <v>120</v>
      </c>
    </row>
    <row r="53" spans="1:7" ht="11.25" customHeight="1">
      <c r="A53" s="60"/>
      <c r="B53" s="57" t="s">
        <v>273</v>
      </c>
      <c r="C53" s="57" t="s">
        <v>274</v>
      </c>
      <c r="D53" s="57" t="s">
        <v>47</v>
      </c>
      <c r="E53" s="62">
        <v>1396</v>
      </c>
      <c r="F53" s="57">
        <v>9</v>
      </c>
      <c r="G53" s="51" t="s">
        <v>120</v>
      </c>
    </row>
    <row r="54" spans="1:7" ht="11.25" customHeight="1">
      <c r="A54" s="60"/>
      <c r="B54" s="57" t="s">
        <v>271</v>
      </c>
      <c r="C54" s="57" t="s">
        <v>272</v>
      </c>
      <c r="D54" s="57" t="s">
        <v>46</v>
      </c>
      <c r="E54" s="62">
        <v>1490</v>
      </c>
      <c r="F54" s="57">
        <v>10</v>
      </c>
      <c r="G54" s="51" t="s">
        <v>120</v>
      </c>
    </row>
    <row r="55" spans="1:7" ht="11.25" customHeight="1">
      <c r="A55" s="60"/>
      <c r="B55" s="57" t="s">
        <v>275</v>
      </c>
      <c r="C55" s="57" t="s">
        <v>276</v>
      </c>
      <c r="D55" s="57" t="s">
        <v>105</v>
      </c>
      <c r="E55" s="62">
        <v>3070</v>
      </c>
      <c r="F55" s="57">
        <v>11</v>
      </c>
      <c r="G55" s="51" t="s">
        <v>119</v>
      </c>
    </row>
    <row r="56" spans="1:7" ht="11.25" customHeight="1">
      <c r="A56" s="60"/>
      <c r="B56" s="57"/>
      <c r="C56" s="57"/>
      <c r="D56" s="57"/>
      <c r="E56" s="62"/>
      <c r="F56" s="57"/>
      <c r="G56" s="51"/>
    </row>
    <row r="57" spans="1:7" ht="11.25" customHeight="1">
      <c r="A57" s="79" t="s">
        <v>72</v>
      </c>
      <c r="B57" s="63" t="s">
        <v>205</v>
      </c>
      <c r="C57" s="63" t="s">
        <v>206</v>
      </c>
      <c r="D57" s="64" t="s">
        <v>47</v>
      </c>
      <c r="E57" s="62">
        <v>3524</v>
      </c>
      <c r="F57" s="57">
        <v>1</v>
      </c>
      <c r="G57" s="51" t="s">
        <v>120</v>
      </c>
    </row>
    <row r="58" spans="1:7" ht="11.25" customHeight="1">
      <c r="A58" s="56"/>
      <c r="B58" s="64" t="s">
        <v>209</v>
      </c>
      <c r="C58" s="64" t="s">
        <v>210</v>
      </c>
      <c r="D58" s="64" t="s">
        <v>104</v>
      </c>
      <c r="E58" s="62">
        <v>3564</v>
      </c>
      <c r="F58" s="57">
        <v>2</v>
      </c>
      <c r="G58" s="51" t="s">
        <v>119</v>
      </c>
    </row>
    <row r="59" spans="1:7" ht="11.25" customHeight="1">
      <c r="A59" s="56"/>
      <c r="B59" s="65" t="s">
        <v>195</v>
      </c>
      <c r="C59" s="65" t="s">
        <v>234</v>
      </c>
      <c r="D59" s="64" t="s">
        <v>46</v>
      </c>
      <c r="E59" s="62">
        <v>3589</v>
      </c>
      <c r="F59" s="57">
        <v>3</v>
      </c>
      <c r="G59" s="51" t="s">
        <v>120</v>
      </c>
    </row>
    <row r="60" spans="1:7" ht="11.25" customHeight="1">
      <c r="A60" s="56"/>
      <c r="B60" s="63" t="s">
        <v>235</v>
      </c>
      <c r="C60" s="63" t="s">
        <v>194</v>
      </c>
      <c r="D60" s="63" t="s">
        <v>50</v>
      </c>
      <c r="E60" s="62">
        <v>4071</v>
      </c>
      <c r="F60" s="57">
        <v>4</v>
      </c>
      <c r="G60" s="51" t="s">
        <v>120</v>
      </c>
    </row>
    <row r="61" spans="1:7" ht="11.25" customHeight="1">
      <c r="A61" s="56"/>
      <c r="B61" s="63" t="s">
        <v>236</v>
      </c>
      <c r="C61" s="63" t="s">
        <v>237</v>
      </c>
      <c r="D61" s="63" t="s">
        <v>51</v>
      </c>
      <c r="E61" s="62">
        <v>4075</v>
      </c>
      <c r="F61" s="57">
        <v>5</v>
      </c>
      <c r="G61" s="51" t="s">
        <v>120</v>
      </c>
    </row>
    <row r="62" spans="1:7" ht="11.25" customHeight="1">
      <c r="A62" s="56"/>
      <c r="B62" s="63" t="s">
        <v>239</v>
      </c>
      <c r="C62" s="63" t="s">
        <v>240</v>
      </c>
      <c r="D62" s="64" t="s">
        <v>50</v>
      </c>
      <c r="E62" s="62">
        <v>4209</v>
      </c>
      <c r="F62" s="57">
        <v>6</v>
      </c>
      <c r="G62" s="51" t="s">
        <v>120</v>
      </c>
    </row>
    <row r="63" spans="1:7" ht="11.25" customHeight="1">
      <c r="A63" s="56"/>
      <c r="B63" s="66" t="s">
        <v>202</v>
      </c>
      <c r="C63" s="66" t="s">
        <v>203</v>
      </c>
      <c r="D63" s="64" t="s">
        <v>51</v>
      </c>
      <c r="E63" s="62">
        <v>4224</v>
      </c>
      <c r="F63" s="57">
        <v>7</v>
      </c>
      <c r="G63" s="51" t="s">
        <v>120</v>
      </c>
    </row>
    <row r="64" spans="1:7" ht="11.25" customHeight="1">
      <c r="A64" s="56"/>
      <c r="B64" s="65" t="s">
        <v>227</v>
      </c>
      <c r="C64" s="65" t="s">
        <v>214</v>
      </c>
      <c r="D64" s="64" t="s">
        <v>49</v>
      </c>
      <c r="E64" s="62">
        <v>4285</v>
      </c>
      <c r="F64" s="57">
        <v>8</v>
      </c>
      <c r="G64" s="51" t="s">
        <v>120</v>
      </c>
    </row>
    <row r="65" spans="1:7" ht="11.25" customHeight="1">
      <c r="A65" s="56"/>
      <c r="B65" s="67" t="s">
        <v>280</v>
      </c>
      <c r="C65" s="67" t="s">
        <v>241</v>
      </c>
      <c r="D65" s="64" t="s">
        <v>51</v>
      </c>
      <c r="E65" s="62">
        <v>4404</v>
      </c>
      <c r="F65" s="57">
        <v>9</v>
      </c>
      <c r="G65" s="51" t="s">
        <v>120</v>
      </c>
    </row>
    <row r="66" spans="1:7" ht="11.25" customHeight="1">
      <c r="A66" s="56"/>
      <c r="B66" s="63" t="s">
        <v>242</v>
      </c>
      <c r="C66" s="63" t="s">
        <v>243</v>
      </c>
      <c r="D66" s="63" t="s">
        <v>51</v>
      </c>
      <c r="E66" s="62">
        <v>4460</v>
      </c>
      <c r="F66" s="57">
        <v>10</v>
      </c>
      <c r="G66" s="51" t="s">
        <v>120</v>
      </c>
    </row>
    <row r="67" spans="1:7" ht="11.25" customHeight="1">
      <c r="A67" s="56"/>
      <c r="B67" s="63" t="s">
        <v>230</v>
      </c>
      <c r="C67" s="63" t="s">
        <v>214</v>
      </c>
      <c r="D67" s="63" t="s">
        <v>49</v>
      </c>
      <c r="E67" s="62">
        <v>4463</v>
      </c>
      <c r="F67" s="57">
        <v>11</v>
      </c>
      <c r="G67" s="51" t="s">
        <v>120</v>
      </c>
    </row>
    <row r="68" spans="1:7" ht="11.25" customHeight="1">
      <c r="A68" s="56"/>
      <c r="B68" s="63" t="s">
        <v>232</v>
      </c>
      <c r="C68" s="63" t="s">
        <v>233</v>
      </c>
      <c r="D68" s="64" t="s">
        <v>2</v>
      </c>
      <c r="E68" s="62">
        <v>5041</v>
      </c>
      <c r="F68" s="57">
        <v>12</v>
      </c>
      <c r="G68" s="51" t="s">
        <v>120</v>
      </c>
    </row>
    <row r="69" spans="1:7" ht="11.25" customHeight="1">
      <c r="A69" s="56"/>
      <c r="B69" s="64" t="s">
        <v>219</v>
      </c>
      <c r="C69" s="64" t="s">
        <v>244</v>
      </c>
      <c r="D69" s="64" t="s">
        <v>2</v>
      </c>
      <c r="E69" s="62">
        <v>5213</v>
      </c>
      <c r="F69" s="57">
        <v>13</v>
      </c>
      <c r="G69" s="51" t="s">
        <v>120</v>
      </c>
    </row>
    <row r="70" spans="1:7" ht="11.25" customHeight="1">
      <c r="A70" s="56"/>
      <c r="B70" s="100" t="s">
        <v>238</v>
      </c>
      <c r="C70" s="94" t="s">
        <v>255</v>
      </c>
      <c r="D70" s="100" t="s">
        <v>51</v>
      </c>
      <c r="E70" s="99">
        <v>4195</v>
      </c>
      <c r="F70" s="95" t="s">
        <v>258</v>
      </c>
      <c r="G70" s="95" t="s">
        <v>120</v>
      </c>
    </row>
    <row r="71" spans="1:7" ht="11.25" customHeight="1">
      <c r="A71" s="56"/>
      <c r="B71" s="63"/>
      <c r="C71" s="50"/>
      <c r="D71" s="63"/>
      <c r="E71" s="62"/>
      <c r="F71" s="57"/>
      <c r="G71" s="51"/>
    </row>
    <row r="72" spans="1:7" ht="11.25" customHeight="1">
      <c r="A72" s="79" t="s">
        <v>5</v>
      </c>
      <c r="B72" s="49" t="s">
        <v>289</v>
      </c>
      <c r="C72" s="49" t="s">
        <v>177</v>
      </c>
      <c r="D72" s="45" t="s">
        <v>48</v>
      </c>
      <c r="E72" s="68">
        <v>362</v>
      </c>
      <c r="F72" s="57">
        <v>1</v>
      </c>
      <c r="G72" s="51" t="s">
        <v>120</v>
      </c>
    </row>
    <row r="73" spans="1:7" ht="11.25" customHeight="1">
      <c r="A73" s="60"/>
      <c r="B73" s="57" t="s">
        <v>182</v>
      </c>
      <c r="C73" s="57" t="s">
        <v>183</v>
      </c>
      <c r="D73" s="57" t="s">
        <v>48</v>
      </c>
      <c r="E73" s="69">
        <v>340</v>
      </c>
      <c r="F73" s="57">
        <v>2</v>
      </c>
      <c r="G73" s="51" t="s">
        <v>120</v>
      </c>
    </row>
    <row r="74" spans="1:7" ht="11.25" customHeight="1">
      <c r="A74" s="60"/>
      <c r="B74" s="57" t="s">
        <v>184</v>
      </c>
      <c r="C74" s="57" t="s">
        <v>185</v>
      </c>
      <c r="D74" s="57" t="s">
        <v>48</v>
      </c>
      <c r="E74" s="69">
        <v>334</v>
      </c>
      <c r="F74" s="57">
        <v>3</v>
      </c>
      <c r="G74" s="51" t="s">
        <v>120</v>
      </c>
    </row>
    <row r="75" spans="1:7" ht="11.25" customHeight="1">
      <c r="A75" s="60"/>
      <c r="B75" s="50" t="s">
        <v>277</v>
      </c>
      <c r="C75" s="50" t="s">
        <v>278</v>
      </c>
      <c r="D75" s="57" t="s">
        <v>51</v>
      </c>
      <c r="E75" s="69">
        <v>333</v>
      </c>
      <c r="F75" s="57">
        <v>4</v>
      </c>
      <c r="G75" s="51" t="s">
        <v>120</v>
      </c>
    </row>
    <row r="76" spans="1:7" ht="11.25" customHeight="1">
      <c r="A76" s="60"/>
      <c r="B76" s="50" t="s">
        <v>180</v>
      </c>
      <c r="C76" s="50" t="s">
        <v>181</v>
      </c>
      <c r="D76" s="57" t="s">
        <v>51</v>
      </c>
      <c r="E76" s="69">
        <v>320</v>
      </c>
      <c r="F76" s="57">
        <v>5</v>
      </c>
      <c r="G76" s="51" t="s">
        <v>120</v>
      </c>
    </row>
    <row r="77" spans="1:7" ht="11.25" customHeight="1">
      <c r="A77" s="60"/>
      <c r="B77" s="50" t="s">
        <v>269</v>
      </c>
      <c r="C77" s="50" t="s">
        <v>270</v>
      </c>
      <c r="D77" s="57" t="s">
        <v>51</v>
      </c>
      <c r="E77" s="69">
        <v>320</v>
      </c>
      <c r="F77" s="57">
        <v>6</v>
      </c>
      <c r="G77" s="51" t="s">
        <v>120</v>
      </c>
    </row>
    <row r="78" spans="1:7" ht="11.25" customHeight="1">
      <c r="A78" s="60"/>
      <c r="B78" s="50" t="s">
        <v>256</v>
      </c>
      <c r="C78" s="50" t="s">
        <v>257</v>
      </c>
      <c r="D78" s="57" t="s">
        <v>51</v>
      </c>
      <c r="E78" s="69">
        <v>298</v>
      </c>
      <c r="F78" s="57">
        <v>7</v>
      </c>
      <c r="G78" s="51" t="s">
        <v>120</v>
      </c>
    </row>
    <row r="79" spans="1:7" ht="11.25" customHeight="1">
      <c r="A79" s="60"/>
      <c r="B79" s="57" t="s">
        <v>288</v>
      </c>
      <c r="C79" s="57" t="s">
        <v>282</v>
      </c>
      <c r="D79" s="57" t="s">
        <v>49</v>
      </c>
      <c r="E79" s="69">
        <v>290</v>
      </c>
      <c r="F79" s="57">
        <v>8</v>
      </c>
      <c r="G79" s="51" t="s">
        <v>120</v>
      </c>
    </row>
    <row r="80" spans="1:7" ht="11.25" customHeight="1">
      <c r="A80" s="60"/>
      <c r="B80" s="57" t="s">
        <v>193</v>
      </c>
      <c r="C80" s="57" t="s">
        <v>225</v>
      </c>
      <c r="D80" s="57" t="s">
        <v>48</v>
      </c>
      <c r="E80" s="69">
        <v>290</v>
      </c>
      <c r="F80" s="57">
        <v>9</v>
      </c>
      <c r="G80" s="51" t="s">
        <v>120</v>
      </c>
    </row>
    <row r="81" spans="1:7" ht="11.25" customHeight="1">
      <c r="A81" s="60"/>
      <c r="B81" s="57" t="s">
        <v>266</v>
      </c>
      <c r="C81" s="57" t="s">
        <v>215</v>
      </c>
      <c r="D81" s="57" t="s">
        <v>105</v>
      </c>
      <c r="E81" s="69">
        <v>285</v>
      </c>
      <c r="F81" s="57">
        <v>10</v>
      </c>
      <c r="G81" s="51" t="s">
        <v>119</v>
      </c>
    </row>
    <row r="82" spans="1:7" ht="11.25" customHeight="1">
      <c r="A82" s="60"/>
      <c r="B82" s="57" t="s">
        <v>191</v>
      </c>
      <c r="C82" s="57" t="s">
        <v>192</v>
      </c>
      <c r="D82" s="57" t="s">
        <v>2</v>
      </c>
      <c r="E82" s="69">
        <v>280</v>
      </c>
      <c r="F82" s="57">
        <v>11</v>
      </c>
      <c r="G82" s="51" t="s">
        <v>120</v>
      </c>
    </row>
    <row r="83" spans="1:7" ht="11.25" customHeight="1">
      <c r="A83" s="60"/>
      <c r="B83" s="95" t="s">
        <v>209</v>
      </c>
      <c r="C83" s="95" t="s">
        <v>210</v>
      </c>
      <c r="D83" s="95" t="s">
        <v>104</v>
      </c>
      <c r="E83" s="101">
        <v>275</v>
      </c>
      <c r="F83" s="95" t="s">
        <v>258</v>
      </c>
      <c r="G83" s="95" t="s">
        <v>119</v>
      </c>
    </row>
    <row r="84" spans="1:7" ht="11.25" customHeight="1">
      <c r="A84" s="60"/>
      <c r="B84" s="45" t="s">
        <v>198</v>
      </c>
      <c r="C84" s="45" t="s">
        <v>199</v>
      </c>
      <c r="D84" s="45" t="s">
        <v>50</v>
      </c>
      <c r="E84" s="69">
        <v>272</v>
      </c>
      <c r="F84" s="57">
        <v>13</v>
      </c>
      <c r="G84" s="51" t="s">
        <v>120</v>
      </c>
    </row>
    <row r="85" spans="1:7" ht="11.25" customHeight="1">
      <c r="A85" s="60"/>
      <c r="B85" s="50" t="s">
        <v>290</v>
      </c>
      <c r="C85" s="50" t="s">
        <v>203</v>
      </c>
      <c r="D85" s="57" t="s">
        <v>51</v>
      </c>
      <c r="E85" s="69">
        <v>262</v>
      </c>
      <c r="F85" s="57">
        <v>14</v>
      </c>
      <c r="G85" s="51" t="s">
        <v>120</v>
      </c>
    </row>
    <row r="86" spans="1:7" ht="11.25" customHeight="1">
      <c r="A86" s="60"/>
      <c r="B86" s="57" t="s">
        <v>250</v>
      </c>
      <c r="C86" s="57" t="s">
        <v>183</v>
      </c>
      <c r="D86" s="57" t="s">
        <v>105</v>
      </c>
      <c r="E86" s="69">
        <v>255</v>
      </c>
      <c r="F86" s="57">
        <v>15</v>
      </c>
      <c r="G86" s="51" t="s">
        <v>119</v>
      </c>
    </row>
    <row r="87" spans="1:7" ht="11.25" customHeight="1">
      <c r="A87" s="60"/>
      <c r="B87" s="49" t="s">
        <v>205</v>
      </c>
      <c r="C87" s="49" t="s">
        <v>206</v>
      </c>
      <c r="D87" s="45" t="s">
        <v>47</v>
      </c>
      <c r="E87" s="69">
        <v>240</v>
      </c>
      <c r="F87" s="57">
        <v>16</v>
      </c>
      <c r="G87" s="51" t="s">
        <v>120</v>
      </c>
    </row>
    <row r="88" spans="1:7" ht="11.25" customHeight="1">
      <c r="A88" s="60"/>
      <c r="B88" s="57" t="s">
        <v>250</v>
      </c>
      <c r="C88" s="57" t="s">
        <v>216</v>
      </c>
      <c r="D88" s="57" t="s">
        <v>105</v>
      </c>
      <c r="E88" s="69">
        <v>235</v>
      </c>
      <c r="F88" s="57">
        <v>17</v>
      </c>
      <c r="G88" s="51" t="s">
        <v>119</v>
      </c>
    </row>
    <row r="89" spans="1:7" ht="11.25" customHeight="1">
      <c r="A89" s="60"/>
      <c r="B89" s="57" t="s">
        <v>239</v>
      </c>
      <c r="C89" s="57" t="s">
        <v>240</v>
      </c>
      <c r="D89" s="57" t="s">
        <v>50</v>
      </c>
      <c r="E89" s="69">
        <v>232</v>
      </c>
      <c r="F89" s="57">
        <v>18</v>
      </c>
      <c r="G89" s="51" t="s">
        <v>120</v>
      </c>
    </row>
    <row r="90" spans="1:7" ht="11.25" customHeight="1">
      <c r="A90" s="60"/>
      <c r="B90" s="57" t="s">
        <v>219</v>
      </c>
      <c r="C90" s="57" t="s">
        <v>291</v>
      </c>
      <c r="D90" s="57" t="s">
        <v>2</v>
      </c>
      <c r="E90" s="69">
        <v>223</v>
      </c>
      <c r="F90" s="57">
        <v>19</v>
      </c>
      <c r="G90" s="51" t="s">
        <v>120</v>
      </c>
    </row>
    <row r="91" spans="1:7" ht="11.25" customHeight="1">
      <c r="A91" s="60"/>
      <c r="B91" s="57" t="s">
        <v>251</v>
      </c>
      <c r="C91" s="57" t="s">
        <v>252</v>
      </c>
      <c r="D91" s="57" t="s">
        <v>2</v>
      </c>
      <c r="E91" s="69">
        <v>222</v>
      </c>
      <c r="F91" s="57">
        <v>20</v>
      </c>
      <c r="G91" s="51" t="s">
        <v>120</v>
      </c>
    </row>
    <row r="92" spans="1:7" ht="11.25" customHeight="1">
      <c r="A92" s="60"/>
      <c r="B92" s="57" t="s">
        <v>251</v>
      </c>
      <c r="C92" s="57" t="s">
        <v>253</v>
      </c>
      <c r="D92" s="57" t="s">
        <v>2</v>
      </c>
      <c r="E92" s="69">
        <v>218</v>
      </c>
      <c r="F92" s="57">
        <v>21</v>
      </c>
      <c r="G92" s="51" t="s">
        <v>120</v>
      </c>
    </row>
    <row r="93" spans="1:7" ht="11.25" customHeight="1">
      <c r="A93" s="60"/>
      <c r="B93" s="57" t="s">
        <v>232</v>
      </c>
      <c r="C93" s="57" t="s">
        <v>233</v>
      </c>
      <c r="D93" s="57" t="s">
        <v>2</v>
      </c>
      <c r="E93" s="69">
        <v>200</v>
      </c>
      <c r="F93" s="57">
        <v>22</v>
      </c>
      <c r="G93" s="51" t="s">
        <v>120</v>
      </c>
    </row>
    <row r="94" spans="1:7" ht="11.25" customHeight="1">
      <c r="A94" s="60"/>
      <c r="B94" s="57"/>
      <c r="C94" s="57"/>
      <c r="D94" s="57"/>
      <c r="E94" s="69"/>
      <c r="F94" s="57"/>
      <c r="G94" s="51"/>
    </row>
    <row r="95" spans="1:7" ht="11.25" customHeight="1">
      <c r="A95" s="79" t="s">
        <v>6</v>
      </c>
      <c r="B95" s="57" t="s">
        <v>227</v>
      </c>
      <c r="C95" s="57" t="s">
        <v>228</v>
      </c>
      <c r="D95" s="57" t="s">
        <v>49</v>
      </c>
      <c r="E95" s="69">
        <v>1055</v>
      </c>
      <c r="F95" s="57">
        <v>1</v>
      </c>
      <c r="G95" s="51" t="s">
        <v>120</v>
      </c>
    </row>
    <row r="96" spans="1:7" ht="11.25" customHeight="1">
      <c r="A96" s="60"/>
      <c r="B96" s="57" t="s">
        <v>200</v>
      </c>
      <c r="C96" s="57" t="s">
        <v>201</v>
      </c>
      <c r="D96" s="57" t="s">
        <v>51</v>
      </c>
      <c r="E96" s="69">
        <v>882</v>
      </c>
      <c r="F96" s="57">
        <v>2</v>
      </c>
      <c r="G96" s="51" t="s">
        <v>120</v>
      </c>
    </row>
    <row r="97" spans="1:7" ht="11.25" customHeight="1">
      <c r="A97" s="60"/>
      <c r="B97" s="57" t="s">
        <v>235</v>
      </c>
      <c r="C97" s="57" t="s">
        <v>194</v>
      </c>
      <c r="D97" s="57" t="s">
        <v>50</v>
      </c>
      <c r="E97" s="69">
        <v>822</v>
      </c>
      <c r="F97" s="57">
        <v>3</v>
      </c>
      <c r="G97" s="51" t="s">
        <v>120</v>
      </c>
    </row>
    <row r="98" spans="1:7" ht="11.25" customHeight="1">
      <c r="A98" s="60"/>
      <c r="B98" s="57" t="s">
        <v>186</v>
      </c>
      <c r="C98" s="57" t="s">
        <v>292</v>
      </c>
      <c r="D98" s="57" t="s">
        <v>48</v>
      </c>
      <c r="E98" s="69">
        <v>770</v>
      </c>
      <c r="F98" s="57">
        <v>4</v>
      </c>
      <c r="G98" s="51" t="s">
        <v>120</v>
      </c>
    </row>
    <row r="99" spans="1:7" ht="11.25" customHeight="1">
      <c r="A99" s="60"/>
      <c r="B99" s="57" t="s">
        <v>249</v>
      </c>
      <c r="C99" s="57" t="s">
        <v>225</v>
      </c>
      <c r="D99" s="57" t="s">
        <v>50</v>
      </c>
      <c r="E99" s="69">
        <v>645</v>
      </c>
      <c r="F99" s="57">
        <v>5</v>
      </c>
      <c r="G99" s="51" t="s">
        <v>120</v>
      </c>
    </row>
    <row r="100" spans="1:7" ht="11.25" customHeight="1">
      <c r="A100" s="60"/>
      <c r="B100" s="57" t="s">
        <v>230</v>
      </c>
      <c r="C100" s="57" t="s">
        <v>231</v>
      </c>
      <c r="D100" s="57" t="s">
        <v>49</v>
      </c>
      <c r="E100" s="69">
        <v>637</v>
      </c>
      <c r="F100" s="57">
        <v>6</v>
      </c>
      <c r="G100" s="51" t="s">
        <v>120</v>
      </c>
    </row>
    <row r="101" spans="1:7" ht="11.25" customHeight="1">
      <c r="A101" s="60"/>
      <c r="B101" s="57" t="s">
        <v>219</v>
      </c>
      <c r="C101" s="57" t="s">
        <v>226</v>
      </c>
      <c r="D101" s="57" t="s">
        <v>2</v>
      </c>
      <c r="E101" s="69">
        <v>595</v>
      </c>
      <c r="F101" s="57">
        <v>7</v>
      </c>
      <c r="G101" s="51" t="s">
        <v>120</v>
      </c>
    </row>
    <row r="102" spans="1:7" ht="11.25" customHeight="1">
      <c r="A102" s="60"/>
      <c r="B102" s="57" t="s">
        <v>279</v>
      </c>
      <c r="C102" s="57" t="s">
        <v>293</v>
      </c>
      <c r="D102" s="57" t="s">
        <v>2</v>
      </c>
      <c r="E102" s="69">
        <v>460</v>
      </c>
      <c r="F102" s="57">
        <v>8</v>
      </c>
      <c r="G102" s="51" t="s">
        <v>120</v>
      </c>
    </row>
    <row r="103" spans="1:7" ht="11.25" customHeight="1">
      <c r="A103" s="60"/>
      <c r="B103" s="57" t="s">
        <v>224</v>
      </c>
      <c r="C103" s="57" t="s">
        <v>248</v>
      </c>
      <c r="D103" s="57" t="s">
        <v>47</v>
      </c>
      <c r="E103" s="69">
        <v>378</v>
      </c>
      <c r="F103" s="57">
        <v>9</v>
      </c>
      <c r="G103" s="51" t="s">
        <v>120</v>
      </c>
    </row>
    <row r="104" spans="1:7" ht="11.25" customHeight="1">
      <c r="A104" s="60"/>
      <c r="B104" s="94" t="s">
        <v>238</v>
      </c>
      <c r="C104" s="94" t="s">
        <v>255</v>
      </c>
      <c r="D104" s="95" t="s">
        <v>51</v>
      </c>
      <c r="E104" s="101">
        <v>960</v>
      </c>
      <c r="F104" s="95" t="s">
        <v>258</v>
      </c>
      <c r="G104" s="95" t="s">
        <v>120</v>
      </c>
    </row>
    <row r="105" spans="1:7" ht="11.25" customHeight="1">
      <c r="A105" s="60"/>
      <c r="B105" s="57"/>
      <c r="C105" s="57"/>
      <c r="D105" s="57"/>
      <c r="E105" s="69"/>
      <c r="F105" s="57"/>
      <c r="G105" s="51"/>
    </row>
    <row r="106" spans="1:7" ht="11.25" customHeight="1">
      <c r="A106" s="79" t="s">
        <v>88</v>
      </c>
      <c r="B106" s="57" t="s">
        <v>188</v>
      </c>
      <c r="C106" s="57" t="s">
        <v>286</v>
      </c>
      <c r="D106" s="57" t="s">
        <v>2</v>
      </c>
      <c r="E106" s="69">
        <v>666</v>
      </c>
      <c r="F106" s="57">
        <v>1</v>
      </c>
      <c r="G106" s="51" t="s">
        <v>120</v>
      </c>
    </row>
    <row r="107" spans="1:7" ht="11.25" customHeight="1">
      <c r="A107" s="56"/>
      <c r="B107" s="57" t="s">
        <v>178</v>
      </c>
      <c r="C107" s="57" t="s">
        <v>179</v>
      </c>
      <c r="D107" s="57" t="s">
        <v>49</v>
      </c>
      <c r="E107" s="69">
        <v>631</v>
      </c>
      <c r="F107" s="57">
        <v>2</v>
      </c>
      <c r="G107" s="51" t="s">
        <v>120</v>
      </c>
    </row>
    <row r="108" spans="1:7" ht="11.25" customHeight="1">
      <c r="A108" s="56"/>
      <c r="B108" s="50" t="s">
        <v>238</v>
      </c>
      <c r="C108" s="50" t="s">
        <v>255</v>
      </c>
      <c r="D108" s="57" t="s">
        <v>51</v>
      </c>
      <c r="E108" s="69">
        <v>631</v>
      </c>
      <c r="F108" s="57">
        <v>3</v>
      </c>
      <c r="G108" s="51" t="s">
        <v>120</v>
      </c>
    </row>
    <row r="109" spans="1:7" ht="11.25" customHeight="1">
      <c r="A109" s="56"/>
      <c r="B109" s="50" t="s">
        <v>242</v>
      </c>
      <c r="C109" s="50" t="s">
        <v>243</v>
      </c>
      <c r="D109" s="57" t="s">
        <v>51</v>
      </c>
      <c r="E109" s="69">
        <v>603</v>
      </c>
      <c r="F109" s="57">
        <v>4</v>
      </c>
      <c r="G109" s="51" t="s">
        <v>120</v>
      </c>
    </row>
    <row r="110" spans="1:7" ht="11.25" customHeight="1">
      <c r="A110" s="56"/>
      <c r="B110" s="57" t="s">
        <v>281</v>
      </c>
      <c r="C110" s="57" t="s">
        <v>229</v>
      </c>
      <c r="D110" s="57" t="s">
        <v>50</v>
      </c>
      <c r="E110" s="69">
        <v>470</v>
      </c>
      <c r="F110" s="57">
        <v>5</v>
      </c>
      <c r="G110" s="51" t="s">
        <v>120</v>
      </c>
    </row>
    <row r="111" spans="1:7" ht="11.25" customHeight="1">
      <c r="A111" s="56"/>
      <c r="B111" s="57" t="s">
        <v>273</v>
      </c>
      <c r="C111" s="57" t="s">
        <v>274</v>
      </c>
      <c r="D111" s="57" t="s">
        <v>47</v>
      </c>
      <c r="E111" s="69">
        <v>408</v>
      </c>
      <c r="F111" s="57">
        <v>6</v>
      </c>
      <c r="G111" s="51" t="s">
        <v>120</v>
      </c>
    </row>
    <row r="112" spans="1:7" ht="11.25" customHeight="1">
      <c r="A112" s="56"/>
      <c r="B112" s="50" t="s">
        <v>280</v>
      </c>
      <c r="C112" s="50" t="s">
        <v>241</v>
      </c>
      <c r="D112" s="57" t="s">
        <v>51</v>
      </c>
      <c r="E112" s="69">
        <v>402</v>
      </c>
      <c r="F112" s="57">
        <v>7</v>
      </c>
      <c r="G112" s="51" t="s">
        <v>120</v>
      </c>
    </row>
    <row r="113" spans="1:7" ht="11.25" customHeight="1">
      <c r="A113" s="56"/>
      <c r="B113" s="49" t="s">
        <v>211</v>
      </c>
      <c r="C113" s="57" t="s">
        <v>294</v>
      </c>
      <c r="D113" s="57" t="s">
        <v>46</v>
      </c>
      <c r="E113" s="69">
        <v>361</v>
      </c>
      <c r="F113" s="57">
        <v>8</v>
      </c>
      <c r="G113" s="51" t="s">
        <v>120</v>
      </c>
    </row>
    <row r="114" spans="1:7" ht="11.25" customHeight="1">
      <c r="A114" s="56"/>
      <c r="B114" s="57" t="s">
        <v>236</v>
      </c>
      <c r="C114" s="57" t="s">
        <v>237</v>
      </c>
      <c r="D114" s="57" t="s">
        <v>51</v>
      </c>
      <c r="E114" s="69">
        <v>348</v>
      </c>
      <c r="F114" s="57">
        <v>9</v>
      </c>
      <c r="G114" s="51" t="s">
        <v>120</v>
      </c>
    </row>
    <row r="115" spans="1:7" ht="11.25" customHeight="1">
      <c r="A115" s="56"/>
      <c r="B115" s="57" t="s">
        <v>217</v>
      </c>
      <c r="C115" s="57" t="s">
        <v>218</v>
      </c>
      <c r="D115" s="57" t="s">
        <v>50</v>
      </c>
      <c r="E115" s="69">
        <v>342</v>
      </c>
      <c r="F115" s="57">
        <v>10</v>
      </c>
      <c r="G115" s="51" t="s">
        <v>120</v>
      </c>
    </row>
    <row r="116" spans="1:7" ht="11.25" customHeight="1">
      <c r="A116" s="56"/>
      <c r="B116" s="57" t="s">
        <v>213</v>
      </c>
      <c r="C116" s="57" t="s">
        <v>283</v>
      </c>
      <c r="D116" s="57" t="s">
        <v>48</v>
      </c>
      <c r="E116" s="69">
        <v>342</v>
      </c>
      <c r="F116" s="57">
        <v>11</v>
      </c>
      <c r="G116" s="51" t="s">
        <v>120</v>
      </c>
    </row>
    <row r="117" spans="1:7" ht="11.25" customHeight="1">
      <c r="A117" s="56"/>
      <c r="B117" s="50" t="s">
        <v>196</v>
      </c>
      <c r="C117" s="57" t="s">
        <v>197</v>
      </c>
      <c r="D117" s="57" t="s">
        <v>104</v>
      </c>
      <c r="E117" s="69">
        <v>332</v>
      </c>
      <c r="F117" s="57">
        <v>12</v>
      </c>
      <c r="G117" s="51" t="s">
        <v>119</v>
      </c>
    </row>
    <row r="118" spans="1:7" ht="11.25" customHeight="1">
      <c r="A118" s="56"/>
      <c r="B118" s="57" t="s">
        <v>275</v>
      </c>
      <c r="C118" s="57" t="s">
        <v>276</v>
      </c>
      <c r="D118" s="57" t="s">
        <v>105</v>
      </c>
      <c r="E118" s="69">
        <v>195</v>
      </c>
      <c r="F118" s="57">
        <v>13</v>
      </c>
      <c r="G118" s="51" t="s">
        <v>119</v>
      </c>
    </row>
    <row r="119" spans="1:7" ht="11.25" customHeight="1">
      <c r="A119" s="56"/>
      <c r="B119" s="57"/>
      <c r="C119" s="57"/>
      <c r="D119" s="57"/>
      <c r="E119" s="69"/>
      <c r="F119" s="57"/>
      <c r="G119" s="51"/>
    </row>
    <row r="120" spans="1:7" ht="11.25" customHeight="1">
      <c r="A120" s="78" t="s">
        <v>93</v>
      </c>
      <c r="B120" s="51" t="s">
        <v>189</v>
      </c>
      <c r="C120" s="51" t="s">
        <v>296</v>
      </c>
      <c r="D120" s="51" t="s">
        <v>46</v>
      </c>
      <c r="E120" s="70">
        <v>1526</v>
      </c>
      <c r="F120" s="51">
        <v>1</v>
      </c>
      <c r="G120" s="51" t="s">
        <v>120</v>
      </c>
    </row>
    <row r="121" spans="1:7" ht="11.25" customHeight="1">
      <c r="A121" s="51"/>
      <c r="B121" s="51" t="s">
        <v>221</v>
      </c>
      <c r="C121" s="51" t="s">
        <v>222</v>
      </c>
      <c r="D121" s="51" t="s">
        <v>49</v>
      </c>
      <c r="E121" s="70">
        <v>1336</v>
      </c>
      <c r="F121" s="51">
        <v>2</v>
      </c>
      <c r="G121" s="51" t="s">
        <v>120</v>
      </c>
    </row>
    <row r="122" spans="1:7" ht="11.25" customHeight="1">
      <c r="A122" s="51"/>
      <c r="B122" s="51" t="s">
        <v>207</v>
      </c>
      <c r="C122" s="51" t="s">
        <v>208</v>
      </c>
      <c r="D122" s="51" t="s">
        <v>48</v>
      </c>
      <c r="E122" s="70">
        <v>1102</v>
      </c>
      <c r="F122" s="51">
        <v>3</v>
      </c>
      <c r="G122" s="51" t="s">
        <v>120</v>
      </c>
    </row>
    <row r="123" spans="1:7" ht="11.25" customHeight="1">
      <c r="A123" s="51"/>
      <c r="B123" s="51" t="s">
        <v>246</v>
      </c>
      <c r="C123" s="51" t="s">
        <v>295</v>
      </c>
      <c r="D123" s="51" t="s">
        <v>104</v>
      </c>
      <c r="E123" s="70">
        <v>1014</v>
      </c>
      <c r="F123" s="51">
        <v>4</v>
      </c>
      <c r="G123" s="51" t="s">
        <v>119</v>
      </c>
    </row>
    <row r="124" spans="1:7" ht="11.25" customHeight="1">
      <c r="A124" s="51"/>
      <c r="B124" s="51" t="s">
        <v>267</v>
      </c>
      <c r="C124" s="51" t="s">
        <v>268</v>
      </c>
      <c r="D124" s="51" t="s">
        <v>2</v>
      </c>
      <c r="E124" s="70">
        <v>1002</v>
      </c>
      <c r="F124" s="51">
        <v>5</v>
      </c>
      <c r="G124" s="51" t="s">
        <v>120</v>
      </c>
    </row>
    <row r="125" spans="1:7" ht="11.25" customHeight="1">
      <c r="A125" s="51"/>
      <c r="B125" s="51" t="s">
        <v>195</v>
      </c>
      <c r="C125" s="51" t="s">
        <v>206</v>
      </c>
      <c r="D125" s="51" t="s">
        <v>46</v>
      </c>
      <c r="E125" s="70">
        <v>888</v>
      </c>
      <c r="F125" s="51">
        <v>6</v>
      </c>
      <c r="G125" s="51" t="s">
        <v>120</v>
      </c>
    </row>
    <row r="126" spans="1:7" ht="11.25" customHeight="1">
      <c r="A126" s="51"/>
      <c r="B126" s="51" t="s">
        <v>284</v>
      </c>
      <c r="C126" s="51" t="s">
        <v>285</v>
      </c>
      <c r="D126" s="51" t="s">
        <v>51</v>
      </c>
      <c r="E126" s="70">
        <v>857</v>
      </c>
      <c r="F126" s="51">
        <v>7</v>
      </c>
      <c r="G126" s="51" t="s">
        <v>120</v>
      </c>
    </row>
    <row r="127" spans="1:7" ht="11.25" customHeight="1">
      <c r="A127" s="51"/>
      <c r="B127" s="51" t="s">
        <v>245</v>
      </c>
      <c r="C127" s="51" t="s">
        <v>183</v>
      </c>
      <c r="D127" s="51" t="s">
        <v>50</v>
      </c>
      <c r="E127" s="70">
        <v>753</v>
      </c>
      <c r="F127" s="51">
        <v>8</v>
      </c>
      <c r="G127" s="51" t="s">
        <v>120</v>
      </c>
    </row>
    <row r="128" spans="1:7" ht="11.25" customHeight="1">
      <c r="A128" s="51"/>
      <c r="B128" s="51" t="s">
        <v>271</v>
      </c>
      <c r="C128" s="51" t="s">
        <v>272</v>
      </c>
      <c r="D128" s="51" t="s">
        <v>46</v>
      </c>
      <c r="E128" s="70">
        <v>660</v>
      </c>
      <c r="F128" s="51">
        <v>9</v>
      </c>
      <c r="G128" s="51" t="s">
        <v>120</v>
      </c>
    </row>
    <row r="129" spans="1:7" ht="11.25" customHeight="1">
      <c r="A129" s="51"/>
      <c r="B129" s="94" t="s">
        <v>209</v>
      </c>
      <c r="C129" s="95" t="s">
        <v>210</v>
      </c>
      <c r="D129" s="95" t="s">
        <v>104</v>
      </c>
      <c r="E129" s="101">
        <v>1055</v>
      </c>
      <c r="F129" s="95" t="s">
        <v>258</v>
      </c>
      <c r="G129" s="95" t="s">
        <v>119</v>
      </c>
    </row>
    <row r="130" spans="1:7" ht="11.25" customHeight="1">
      <c r="A130" s="51"/>
      <c r="B130" s="44"/>
      <c r="C130" s="51"/>
      <c r="D130" s="51"/>
      <c r="E130" s="70"/>
      <c r="F130" s="51"/>
      <c r="G130" s="51"/>
    </row>
    <row r="131" spans="1:7" ht="11.25" customHeight="1">
      <c r="A131" s="78" t="s">
        <v>118</v>
      </c>
      <c r="B131" s="78" t="s">
        <v>113</v>
      </c>
      <c r="C131" s="78" t="s">
        <v>114</v>
      </c>
      <c r="D131" s="78" t="s">
        <v>115</v>
      </c>
      <c r="E131" s="78" t="s">
        <v>116</v>
      </c>
      <c r="F131" s="78" t="s">
        <v>117</v>
      </c>
      <c r="G131" s="78" t="s">
        <v>298</v>
      </c>
    </row>
    <row r="132" spans="1:7" ht="11.25" customHeight="1">
      <c r="A132" s="56"/>
      <c r="B132" s="57"/>
      <c r="C132" s="57"/>
      <c r="D132" s="57"/>
      <c r="E132" s="69"/>
      <c r="F132" s="57"/>
      <c r="G132" s="51"/>
    </row>
    <row r="133" spans="1:7" ht="11.25" customHeight="1">
      <c r="A133" s="78" t="s">
        <v>8</v>
      </c>
      <c r="B133" s="51" t="s">
        <v>459</v>
      </c>
      <c r="C133" s="51" t="s">
        <v>459</v>
      </c>
      <c r="D133" s="51" t="s">
        <v>47</v>
      </c>
      <c r="E133" s="55">
        <v>327</v>
      </c>
      <c r="F133" s="51">
        <v>1</v>
      </c>
      <c r="G133" s="51" t="s">
        <v>120</v>
      </c>
    </row>
    <row r="134" spans="1:7" ht="11.25" customHeight="1">
      <c r="A134" s="53"/>
      <c r="B134" s="51" t="s">
        <v>261</v>
      </c>
      <c r="C134" s="51" t="s">
        <v>261</v>
      </c>
      <c r="D134" s="51" t="s">
        <v>49</v>
      </c>
      <c r="E134" s="55">
        <v>330</v>
      </c>
      <c r="F134" s="51">
        <v>2</v>
      </c>
      <c r="G134" s="51" t="s">
        <v>120</v>
      </c>
    </row>
    <row r="135" spans="1:7" ht="11.25" customHeight="1">
      <c r="A135" s="53"/>
      <c r="B135" s="51" t="s">
        <v>260</v>
      </c>
      <c r="C135" s="51" t="s">
        <v>260</v>
      </c>
      <c r="D135" s="51" t="s">
        <v>48</v>
      </c>
      <c r="E135" s="55">
        <v>344</v>
      </c>
      <c r="F135" s="51">
        <v>3</v>
      </c>
      <c r="G135" s="51" t="s">
        <v>120</v>
      </c>
    </row>
    <row r="136" spans="1:7" ht="11.25" customHeight="1">
      <c r="A136" s="53"/>
      <c r="B136" s="51" t="s">
        <v>261</v>
      </c>
      <c r="C136" s="51" t="s">
        <v>261</v>
      </c>
      <c r="D136" s="51" t="s">
        <v>49</v>
      </c>
      <c r="E136" s="55">
        <v>349</v>
      </c>
      <c r="F136" s="51">
        <v>4</v>
      </c>
      <c r="G136" s="51" t="s">
        <v>120</v>
      </c>
    </row>
    <row r="137" spans="1:7" ht="11.25" customHeight="1">
      <c r="A137" s="53"/>
      <c r="B137" s="51" t="s">
        <v>262</v>
      </c>
      <c r="C137" s="51" t="s">
        <v>262</v>
      </c>
      <c r="D137" s="51" t="s">
        <v>2</v>
      </c>
      <c r="E137" s="55">
        <v>356</v>
      </c>
      <c r="F137" s="51">
        <v>5</v>
      </c>
      <c r="G137" s="51" t="s">
        <v>120</v>
      </c>
    </row>
    <row r="138" spans="1:7" ht="11.25" customHeight="1">
      <c r="A138" s="53"/>
      <c r="B138" s="51" t="s">
        <v>262</v>
      </c>
      <c r="C138" s="51" t="s">
        <v>262</v>
      </c>
      <c r="D138" s="51" t="s">
        <v>2</v>
      </c>
      <c r="E138" s="55">
        <v>372</v>
      </c>
      <c r="F138" s="51">
        <v>6</v>
      </c>
      <c r="G138" s="51" t="s">
        <v>120</v>
      </c>
    </row>
    <row r="139" spans="1:7" ht="11.25" customHeight="1">
      <c r="A139" s="53"/>
      <c r="B139" s="51" t="s">
        <v>264</v>
      </c>
      <c r="C139" s="51" t="s">
        <v>264</v>
      </c>
      <c r="D139" s="51" t="s">
        <v>46</v>
      </c>
      <c r="E139" s="55">
        <v>376</v>
      </c>
      <c r="F139" s="51">
        <v>7</v>
      </c>
      <c r="G139" s="51" t="s">
        <v>120</v>
      </c>
    </row>
    <row r="140" spans="1:7" ht="11.25" customHeight="1">
      <c r="A140" s="53"/>
      <c r="B140" s="51" t="s">
        <v>260</v>
      </c>
      <c r="C140" s="51" t="s">
        <v>260</v>
      </c>
      <c r="D140" s="51" t="s">
        <v>48</v>
      </c>
      <c r="E140" s="55">
        <v>377</v>
      </c>
      <c r="F140" s="51">
        <v>8</v>
      </c>
      <c r="G140" s="51" t="s">
        <v>120</v>
      </c>
    </row>
    <row r="141" spans="1:7" ht="11.25" customHeight="1">
      <c r="A141" s="53"/>
      <c r="B141" s="51" t="s">
        <v>263</v>
      </c>
      <c r="C141" s="51" t="s">
        <v>263</v>
      </c>
      <c r="D141" s="51" t="s">
        <v>50</v>
      </c>
      <c r="E141" s="55">
        <v>387</v>
      </c>
      <c r="F141" s="51">
        <v>9</v>
      </c>
      <c r="G141" s="51" t="s">
        <v>120</v>
      </c>
    </row>
    <row r="142" spans="1:7" ht="11.25" customHeight="1">
      <c r="A142" s="53"/>
      <c r="B142" s="51" t="s">
        <v>460</v>
      </c>
      <c r="C142" s="51" t="s">
        <v>460</v>
      </c>
      <c r="D142" s="51" t="s">
        <v>104</v>
      </c>
      <c r="E142" s="55">
        <v>388</v>
      </c>
      <c r="F142" s="51">
        <v>1</v>
      </c>
      <c r="G142" s="51" t="s">
        <v>119</v>
      </c>
    </row>
    <row r="143" spans="1:7" ht="11.25" customHeight="1">
      <c r="A143" s="53"/>
      <c r="B143" s="51" t="s">
        <v>261</v>
      </c>
      <c r="C143" s="51" t="s">
        <v>261</v>
      </c>
      <c r="D143" s="51" t="s">
        <v>49</v>
      </c>
      <c r="E143" s="55">
        <v>391</v>
      </c>
      <c r="F143" s="51">
        <v>10</v>
      </c>
      <c r="G143" s="51" t="s">
        <v>120</v>
      </c>
    </row>
    <row r="144" spans="1:7" ht="11.25" customHeight="1">
      <c r="A144" s="53"/>
      <c r="B144" s="51" t="s">
        <v>263</v>
      </c>
      <c r="C144" s="51" t="s">
        <v>263</v>
      </c>
      <c r="D144" s="51" t="s">
        <v>50</v>
      </c>
      <c r="E144" s="55">
        <v>392</v>
      </c>
      <c r="F144" s="51">
        <v>11</v>
      </c>
      <c r="G144" s="51" t="s">
        <v>120</v>
      </c>
    </row>
    <row r="145" spans="1:7" ht="11.25" customHeight="1">
      <c r="A145" s="53"/>
      <c r="B145" s="51" t="s">
        <v>459</v>
      </c>
      <c r="C145" s="51" t="s">
        <v>459</v>
      </c>
      <c r="D145" s="51" t="s">
        <v>47</v>
      </c>
      <c r="E145" s="55">
        <v>411</v>
      </c>
      <c r="F145" s="51">
        <v>12</v>
      </c>
      <c r="G145" s="51" t="s">
        <v>120</v>
      </c>
    </row>
    <row r="146" spans="1:7" ht="11.25" customHeight="1">
      <c r="A146" s="53"/>
      <c r="B146" s="51"/>
      <c r="C146" s="51"/>
      <c r="D146" s="51"/>
      <c r="E146" s="55"/>
      <c r="F146" s="51"/>
      <c r="G146" s="51"/>
    </row>
    <row r="147" spans="1:7" ht="11.25" customHeight="1">
      <c r="A147" s="78" t="s">
        <v>9</v>
      </c>
      <c r="B147" s="45" t="s">
        <v>461</v>
      </c>
      <c r="C147" s="45" t="s">
        <v>462</v>
      </c>
      <c r="D147" s="73" t="s">
        <v>47</v>
      </c>
      <c r="E147" s="55">
        <v>81</v>
      </c>
      <c r="F147" s="51">
        <v>1</v>
      </c>
      <c r="G147" s="51" t="s">
        <v>120</v>
      </c>
    </row>
    <row r="148" spans="1:7" ht="11.25" customHeight="1">
      <c r="A148" s="53"/>
      <c r="B148" s="49" t="s">
        <v>467</v>
      </c>
      <c r="C148" s="45" t="s">
        <v>574</v>
      </c>
      <c r="D148" s="44" t="s">
        <v>49</v>
      </c>
      <c r="E148" s="55">
        <v>86</v>
      </c>
      <c r="F148" s="51">
        <v>3</v>
      </c>
      <c r="G148" s="51" t="s">
        <v>120</v>
      </c>
    </row>
    <row r="149" spans="1:7" ht="11.25" customHeight="1">
      <c r="A149" s="53"/>
      <c r="B149" s="45" t="s">
        <v>528</v>
      </c>
      <c r="C149" s="45" t="s">
        <v>529</v>
      </c>
      <c r="D149" s="73" t="s">
        <v>52</v>
      </c>
      <c r="E149" s="55">
        <v>86</v>
      </c>
      <c r="F149" s="51">
        <v>2</v>
      </c>
      <c r="G149" s="51" t="s">
        <v>120</v>
      </c>
    </row>
    <row r="150" spans="1:7" ht="11.25" customHeight="1">
      <c r="A150" s="53"/>
      <c r="B150" s="49" t="s">
        <v>500</v>
      </c>
      <c r="C150" s="49" t="s">
        <v>501</v>
      </c>
      <c r="D150" s="44" t="s">
        <v>52</v>
      </c>
      <c r="E150" s="55">
        <v>89</v>
      </c>
      <c r="F150" s="51">
        <v>5</v>
      </c>
      <c r="G150" s="51" t="s">
        <v>120</v>
      </c>
    </row>
    <row r="151" spans="1:7" ht="11.25" customHeight="1">
      <c r="A151" s="53"/>
      <c r="B151" s="49" t="s">
        <v>470</v>
      </c>
      <c r="C151" s="49" t="s">
        <v>471</v>
      </c>
      <c r="D151" s="49" t="s">
        <v>2</v>
      </c>
      <c r="E151" s="55">
        <v>89</v>
      </c>
      <c r="F151" s="51">
        <v>4</v>
      </c>
      <c r="G151" s="51" t="s">
        <v>120</v>
      </c>
    </row>
    <row r="152" spans="1:7" ht="11.25" customHeight="1">
      <c r="A152" s="53"/>
      <c r="B152" s="45" t="s">
        <v>427</v>
      </c>
      <c r="C152" s="45" t="s">
        <v>489</v>
      </c>
      <c r="D152" s="73" t="s">
        <v>46</v>
      </c>
      <c r="E152" s="55">
        <v>92</v>
      </c>
      <c r="F152" s="51">
        <v>6</v>
      </c>
      <c r="G152" s="51" t="s">
        <v>120</v>
      </c>
    </row>
    <row r="153" spans="1:7" ht="11.25" customHeight="1">
      <c r="A153" s="53"/>
      <c r="B153" s="45" t="s">
        <v>532</v>
      </c>
      <c r="C153" s="49" t="s">
        <v>579</v>
      </c>
      <c r="D153" s="45" t="s">
        <v>46</v>
      </c>
      <c r="E153" s="55">
        <v>93</v>
      </c>
      <c r="F153" s="51">
        <v>7</v>
      </c>
      <c r="G153" s="51" t="s">
        <v>120</v>
      </c>
    </row>
    <row r="154" spans="1:7" ht="11.25" customHeight="1">
      <c r="A154" s="53"/>
      <c r="B154" s="49" t="s">
        <v>538</v>
      </c>
      <c r="C154" s="49" t="s">
        <v>480</v>
      </c>
      <c r="D154" s="44" t="s">
        <v>49</v>
      </c>
      <c r="E154" s="55">
        <v>95</v>
      </c>
      <c r="F154" s="51">
        <v>8</v>
      </c>
      <c r="G154" s="51" t="s">
        <v>120</v>
      </c>
    </row>
    <row r="155" spans="1:7" ht="11.25" customHeight="1">
      <c r="A155" s="53"/>
      <c r="B155" s="45" t="s">
        <v>525</v>
      </c>
      <c r="C155" s="45" t="s">
        <v>531</v>
      </c>
      <c r="D155" s="45" t="s">
        <v>105</v>
      </c>
      <c r="E155" s="55">
        <v>96</v>
      </c>
      <c r="F155" s="51">
        <v>9</v>
      </c>
      <c r="G155" s="51" t="s">
        <v>119</v>
      </c>
    </row>
    <row r="156" spans="1:7" ht="11.25" customHeight="1">
      <c r="A156" s="53"/>
      <c r="B156" s="45" t="s">
        <v>158</v>
      </c>
      <c r="C156" s="45" t="s">
        <v>487</v>
      </c>
      <c r="D156" s="45" t="s">
        <v>105</v>
      </c>
      <c r="E156" s="55">
        <v>97</v>
      </c>
      <c r="F156" s="51">
        <v>10</v>
      </c>
      <c r="G156" s="51" t="s">
        <v>119</v>
      </c>
    </row>
    <row r="157" spans="1:7" ht="11.25" customHeight="1">
      <c r="A157" s="53"/>
      <c r="B157" s="45" t="s">
        <v>539</v>
      </c>
      <c r="C157" s="45" t="s">
        <v>456</v>
      </c>
      <c r="D157" s="45" t="s">
        <v>104</v>
      </c>
      <c r="E157" s="55">
        <v>98</v>
      </c>
      <c r="F157" s="51">
        <v>11</v>
      </c>
      <c r="G157" s="51" t="s">
        <v>119</v>
      </c>
    </row>
    <row r="158" spans="1:7" ht="11.25" customHeight="1">
      <c r="A158" s="53"/>
      <c r="B158" s="45" t="s">
        <v>483</v>
      </c>
      <c r="C158" s="45" t="s">
        <v>484</v>
      </c>
      <c r="D158" s="73" t="s">
        <v>48</v>
      </c>
      <c r="E158" s="55">
        <v>100</v>
      </c>
      <c r="F158" s="51">
        <v>12</v>
      </c>
      <c r="G158" s="51" t="s">
        <v>120</v>
      </c>
    </row>
    <row r="159" spans="1:7" ht="11.25" customHeight="1">
      <c r="A159" s="53"/>
      <c r="B159" s="45" t="s">
        <v>533</v>
      </c>
      <c r="C159" s="45" t="s">
        <v>534</v>
      </c>
      <c r="D159" s="73" t="s">
        <v>2</v>
      </c>
      <c r="E159" s="55">
        <v>100</v>
      </c>
      <c r="F159" s="51">
        <v>13</v>
      </c>
      <c r="G159" s="51" t="s">
        <v>120</v>
      </c>
    </row>
    <row r="160" spans="1:7" ht="11.25" customHeight="1">
      <c r="A160" s="53"/>
      <c r="B160" s="45" t="s">
        <v>535</v>
      </c>
      <c r="C160" s="45" t="s">
        <v>526</v>
      </c>
      <c r="D160" s="73" t="s">
        <v>2</v>
      </c>
      <c r="E160" s="55">
        <v>101</v>
      </c>
      <c r="F160" s="51">
        <v>14</v>
      </c>
      <c r="G160" s="51" t="s">
        <v>120</v>
      </c>
    </row>
    <row r="161" spans="1:7" ht="11.25" customHeight="1">
      <c r="A161" s="53"/>
      <c r="B161" s="44" t="s">
        <v>540</v>
      </c>
      <c r="C161" s="45" t="s">
        <v>571</v>
      </c>
      <c r="D161" s="49" t="s">
        <v>104</v>
      </c>
      <c r="E161" s="55">
        <v>102</v>
      </c>
      <c r="F161" s="51">
        <v>15</v>
      </c>
      <c r="G161" s="51" t="s">
        <v>119</v>
      </c>
    </row>
    <row r="162" spans="1:7" ht="11.25" customHeight="1">
      <c r="A162" s="53"/>
      <c r="B162" s="49" t="s">
        <v>374</v>
      </c>
      <c r="C162" s="49" t="s">
        <v>501</v>
      </c>
      <c r="D162" s="44" t="s">
        <v>2</v>
      </c>
      <c r="E162" s="55">
        <v>103</v>
      </c>
      <c r="F162" s="51">
        <v>17</v>
      </c>
      <c r="G162" s="51" t="s">
        <v>120</v>
      </c>
    </row>
    <row r="163" spans="1:7" ht="11.25" customHeight="1">
      <c r="A163" s="53"/>
      <c r="B163" s="49" t="s">
        <v>536</v>
      </c>
      <c r="C163" s="49" t="s">
        <v>537</v>
      </c>
      <c r="D163" s="44" t="s">
        <v>50</v>
      </c>
      <c r="E163" s="55">
        <v>103</v>
      </c>
      <c r="F163" s="51">
        <v>18</v>
      </c>
      <c r="G163" s="51" t="s">
        <v>120</v>
      </c>
    </row>
    <row r="164" spans="1:7" ht="11.25" customHeight="1">
      <c r="A164" s="53"/>
      <c r="B164" s="47" t="s">
        <v>271</v>
      </c>
      <c r="C164" s="47" t="s">
        <v>493</v>
      </c>
      <c r="D164" s="74" t="s">
        <v>46</v>
      </c>
      <c r="E164" s="55">
        <v>103</v>
      </c>
      <c r="F164" s="51">
        <v>16</v>
      </c>
      <c r="G164" s="51" t="s">
        <v>120</v>
      </c>
    </row>
    <row r="165" spans="1:7" ht="11.25" customHeight="1">
      <c r="A165" s="53"/>
      <c r="B165" s="45" t="s">
        <v>541</v>
      </c>
      <c r="C165" s="45" t="s">
        <v>542</v>
      </c>
      <c r="D165" s="73" t="s">
        <v>49</v>
      </c>
      <c r="E165" s="55">
        <v>112</v>
      </c>
      <c r="F165" s="51">
        <v>19</v>
      </c>
      <c r="G165" s="51" t="s">
        <v>120</v>
      </c>
    </row>
    <row r="166" spans="1:7" ht="11.25" customHeight="1">
      <c r="A166" s="53"/>
      <c r="B166" s="45" t="s">
        <v>543</v>
      </c>
      <c r="C166" s="45" t="s">
        <v>490</v>
      </c>
      <c r="D166" s="73" t="s">
        <v>46</v>
      </c>
      <c r="E166" s="55">
        <v>124</v>
      </c>
      <c r="F166" s="51">
        <v>20</v>
      </c>
      <c r="G166" s="51" t="s">
        <v>120</v>
      </c>
    </row>
    <row r="167" spans="1:7" ht="11.25" customHeight="1">
      <c r="A167" s="53"/>
      <c r="B167" s="45"/>
      <c r="C167" s="45"/>
      <c r="D167" s="73"/>
      <c r="E167" s="55"/>
      <c r="F167" s="51"/>
      <c r="G167" s="51"/>
    </row>
    <row r="168" spans="1:7" ht="11.25" customHeight="1">
      <c r="A168" s="78" t="s">
        <v>68</v>
      </c>
      <c r="B168" s="45" t="s">
        <v>463</v>
      </c>
      <c r="C168" s="45" t="s">
        <v>464</v>
      </c>
      <c r="D168" s="73" t="s">
        <v>47</v>
      </c>
      <c r="E168" s="55">
        <v>88</v>
      </c>
      <c r="F168" s="51">
        <v>1</v>
      </c>
      <c r="G168" s="51" t="s">
        <v>120</v>
      </c>
    </row>
    <row r="169" spans="1:7" ht="11.25" customHeight="1">
      <c r="A169" s="46"/>
      <c r="B169" s="45" t="s">
        <v>465</v>
      </c>
      <c r="C169" s="45" t="s">
        <v>494</v>
      </c>
      <c r="D169" s="45" t="s">
        <v>49</v>
      </c>
      <c r="E169" s="55">
        <v>97</v>
      </c>
      <c r="F169" s="51">
        <v>2</v>
      </c>
      <c r="G169" s="51" t="s">
        <v>120</v>
      </c>
    </row>
    <row r="170" spans="1:7" ht="11.25" customHeight="1">
      <c r="A170" s="46"/>
      <c r="B170" s="45" t="s">
        <v>466</v>
      </c>
      <c r="C170" s="45" t="s">
        <v>494</v>
      </c>
      <c r="D170" s="73" t="s">
        <v>49</v>
      </c>
      <c r="E170" s="55">
        <v>102</v>
      </c>
      <c r="F170" s="51">
        <v>3</v>
      </c>
      <c r="G170" s="51" t="s">
        <v>120</v>
      </c>
    </row>
    <row r="171" spans="1:7" ht="11.25" customHeight="1">
      <c r="A171" s="46"/>
      <c r="B171" s="45" t="s">
        <v>473</v>
      </c>
      <c r="C171" s="45" t="s">
        <v>474</v>
      </c>
      <c r="D171" s="73" t="s">
        <v>46</v>
      </c>
      <c r="E171" s="55">
        <v>102</v>
      </c>
      <c r="F171" s="51">
        <v>4</v>
      </c>
      <c r="G171" s="51" t="s">
        <v>120</v>
      </c>
    </row>
    <row r="172" spans="1:7" ht="11.25" customHeight="1">
      <c r="A172" s="46"/>
      <c r="B172" s="45" t="s">
        <v>580</v>
      </c>
      <c r="C172" s="49" t="s">
        <v>468</v>
      </c>
      <c r="D172" s="44" t="s">
        <v>49</v>
      </c>
      <c r="E172" s="55">
        <v>104</v>
      </c>
      <c r="F172" s="51">
        <v>5</v>
      </c>
      <c r="G172" s="51" t="s">
        <v>120</v>
      </c>
    </row>
    <row r="173" spans="1:7" ht="11.25" customHeight="1">
      <c r="A173" s="46"/>
      <c r="B173" s="45" t="s">
        <v>542</v>
      </c>
      <c r="C173" s="45" t="s">
        <v>545</v>
      </c>
      <c r="D173" s="73" t="s">
        <v>2</v>
      </c>
      <c r="E173" s="55">
        <v>105</v>
      </c>
      <c r="F173" s="51">
        <v>6</v>
      </c>
      <c r="G173" s="51" t="s">
        <v>120</v>
      </c>
    </row>
    <row r="174" spans="1:7" ht="11.25" customHeight="1">
      <c r="A174" s="46"/>
      <c r="B174" s="49" t="s">
        <v>549</v>
      </c>
      <c r="C174" s="49" t="s">
        <v>550</v>
      </c>
      <c r="D174" s="44" t="s">
        <v>50</v>
      </c>
      <c r="E174" s="55">
        <v>108</v>
      </c>
      <c r="F174" s="51">
        <v>7</v>
      </c>
      <c r="G174" s="51" t="s">
        <v>120</v>
      </c>
    </row>
    <row r="175" spans="1:7" ht="11.25" customHeight="1">
      <c r="A175" s="46"/>
      <c r="B175" s="45" t="s">
        <v>508</v>
      </c>
      <c r="C175" s="45" t="s">
        <v>548</v>
      </c>
      <c r="D175" s="45" t="s">
        <v>50</v>
      </c>
      <c r="E175" s="55">
        <v>109</v>
      </c>
      <c r="F175" s="51">
        <v>9</v>
      </c>
      <c r="G175" s="51" t="s">
        <v>120</v>
      </c>
    </row>
    <row r="176" spans="1:7" ht="11.25" customHeight="1">
      <c r="A176" s="46"/>
      <c r="B176" s="45" t="s">
        <v>546</v>
      </c>
      <c r="C176" s="45" t="s">
        <v>547</v>
      </c>
      <c r="D176" s="73" t="s">
        <v>48</v>
      </c>
      <c r="E176" s="55">
        <v>109</v>
      </c>
      <c r="F176" s="51">
        <v>8</v>
      </c>
      <c r="G176" s="51" t="s">
        <v>120</v>
      </c>
    </row>
    <row r="177" spans="1:7" ht="11.25" customHeight="1">
      <c r="A177" s="46"/>
      <c r="B177" s="49" t="s">
        <v>544</v>
      </c>
      <c r="C177" s="49" t="s">
        <v>530</v>
      </c>
      <c r="D177" s="44" t="s">
        <v>104</v>
      </c>
      <c r="E177" s="55">
        <v>110</v>
      </c>
      <c r="F177" s="51">
        <v>10</v>
      </c>
      <c r="G177" s="51" t="s">
        <v>119</v>
      </c>
    </row>
    <row r="178" spans="1:7" ht="11.25" customHeight="1">
      <c r="A178" s="46"/>
      <c r="B178" s="45" t="s">
        <v>551</v>
      </c>
      <c r="C178" s="45" t="s">
        <v>552</v>
      </c>
      <c r="D178" s="45" t="s">
        <v>2</v>
      </c>
      <c r="E178" s="55">
        <v>117</v>
      </c>
      <c r="F178" s="51">
        <v>11</v>
      </c>
      <c r="G178" s="51" t="s">
        <v>120</v>
      </c>
    </row>
    <row r="179" spans="1:7" ht="11.25" customHeight="1">
      <c r="A179" s="46"/>
      <c r="B179" s="45" t="s">
        <v>578</v>
      </c>
      <c r="C179" s="45" t="s">
        <v>509</v>
      </c>
      <c r="D179" s="73" t="s">
        <v>49</v>
      </c>
      <c r="E179" s="55">
        <v>119</v>
      </c>
      <c r="F179" s="51">
        <v>12</v>
      </c>
      <c r="G179" s="51" t="s">
        <v>120</v>
      </c>
    </row>
    <row r="180" spans="1:7" ht="11.25" customHeight="1">
      <c r="A180" s="46"/>
      <c r="B180" s="47" t="s">
        <v>522</v>
      </c>
      <c r="C180" s="47" t="s">
        <v>523</v>
      </c>
      <c r="D180" s="45" t="s">
        <v>47</v>
      </c>
      <c r="E180" s="55">
        <v>119</v>
      </c>
      <c r="F180" s="51">
        <v>13</v>
      </c>
      <c r="G180" s="51" t="s">
        <v>120</v>
      </c>
    </row>
    <row r="181" spans="1:7" ht="11.25" customHeight="1">
      <c r="A181" s="46"/>
      <c r="B181" s="49" t="s">
        <v>521</v>
      </c>
      <c r="C181" s="49" t="s">
        <v>477</v>
      </c>
      <c r="D181" s="44" t="s">
        <v>2</v>
      </c>
      <c r="E181" s="55">
        <v>120</v>
      </c>
      <c r="F181" s="51">
        <v>14</v>
      </c>
      <c r="G181" s="51" t="s">
        <v>120</v>
      </c>
    </row>
    <row r="182" spans="1:7" ht="11.25" customHeight="1">
      <c r="A182" s="46"/>
      <c r="B182" s="49"/>
      <c r="C182" s="49"/>
      <c r="D182" s="44"/>
      <c r="E182" s="55"/>
      <c r="F182" s="51"/>
      <c r="G182" s="51"/>
    </row>
    <row r="183" spans="1:7" ht="11.25" customHeight="1">
      <c r="A183" s="78" t="s">
        <v>57</v>
      </c>
      <c r="B183" s="49" t="s">
        <v>553</v>
      </c>
      <c r="C183" s="49" t="s">
        <v>557</v>
      </c>
      <c r="D183" s="44" t="s">
        <v>49</v>
      </c>
      <c r="E183" s="72">
        <v>1222</v>
      </c>
      <c r="F183" s="51">
        <v>1</v>
      </c>
      <c r="G183" s="51" t="s">
        <v>120</v>
      </c>
    </row>
    <row r="184" spans="1:7" ht="11.25" customHeight="1">
      <c r="A184" s="53"/>
      <c r="B184" s="45" t="s">
        <v>561</v>
      </c>
      <c r="C184" s="45" t="s">
        <v>498</v>
      </c>
      <c r="D184" s="45" t="s">
        <v>46</v>
      </c>
      <c r="E184" s="72">
        <v>1227</v>
      </c>
      <c r="F184" s="51">
        <v>2</v>
      </c>
      <c r="G184" s="51" t="s">
        <v>120</v>
      </c>
    </row>
    <row r="185" spans="1:7" ht="11.25" customHeight="1">
      <c r="A185" s="53"/>
      <c r="B185" s="45" t="s">
        <v>475</v>
      </c>
      <c r="C185" s="45" t="s">
        <v>476</v>
      </c>
      <c r="D185" s="73" t="s">
        <v>49</v>
      </c>
      <c r="E185" s="72">
        <v>1240</v>
      </c>
      <c r="F185" s="51">
        <v>4</v>
      </c>
      <c r="G185" s="51" t="s">
        <v>120</v>
      </c>
    </row>
    <row r="186" spans="1:7" ht="11.25" customHeight="1">
      <c r="A186" s="53"/>
      <c r="B186" s="45" t="s">
        <v>481</v>
      </c>
      <c r="C186" s="45" t="s">
        <v>482</v>
      </c>
      <c r="D186" s="73" t="s">
        <v>48</v>
      </c>
      <c r="E186" s="72">
        <v>1240</v>
      </c>
      <c r="F186" s="51">
        <v>3</v>
      </c>
      <c r="G186" s="51" t="s">
        <v>120</v>
      </c>
    </row>
    <row r="187" spans="1:7" ht="11.25" customHeight="1">
      <c r="A187" s="53"/>
      <c r="B187" s="45" t="s">
        <v>576</v>
      </c>
      <c r="C187" s="45" t="s">
        <v>558</v>
      </c>
      <c r="D187" s="45" t="s">
        <v>204</v>
      </c>
      <c r="E187" s="72">
        <v>1262</v>
      </c>
      <c r="F187" s="51">
        <v>5</v>
      </c>
      <c r="G187" s="51" t="s">
        <v>119</v>
      </c>
    </row>
    <row r="188" spans="1:7" ht="11.25" customHeight="1">
      <c r="A188" s="53"/>
      <c r="B188" s="45" t="s">
        <v>491</v>
      </c>
      <c r="C188" s="45" t="s">
        <v>492</v>
      </c>
      <c r="D188" s="73" t="s">
        <v>46</v>
      </c>
      <c r="E188" s="72">
        <v>1271</v>
      </c>
      <c r="F188" s="51">
        <v>6</v>
      </c>
      <c r="G188" s="51" t="s">
        <v>120</v>
      </c>
    </row>
    <row r="189" spans="1:7" ht="11.25" customHeight="1">
      <c r="A189" s="53"/>
      <c r="B189" s="49" t="s">
        <v>562</v>
      </c>
      <c r="C189" s="49" t="s">
        <v>480</v>
      </c>
      <c r="D189" s="44" t="s">
        <v>47</v>
      </c>
      <c r="E189" s="72">
        <v>1284</v>
      </c>
      <c r="F189" s="51">
        <v>7</v>
      </c>
      <c r="G189" s="51" t="s">
        <v>120</v>
      </c>
    </row>
    <row r="190" spans="1:7" ht="11.25" customHeight="1">
      <c r="A190" s="53"/>
      <c r="B190" s="49" t="s">
        <v>478</v>
      </c>
      <c r="C190" s="49" t="s">
        <v>479</v>
      </c>
      <c r="D190" s="44" t="s">
        <v>49</v>
      </c>
      <c r="E190" s="72">
        <v>1292</v>
      </c>
      <c r="F190" s="51">
        <v>8</v>
      </c>
      <c r="G190" s="51" t="s">
        <v>120</v>
      </c>
    </row>
    <row r="191" spans="1:7" ht="11.25" customHeight="1">
      <c r="A191" s="53"/>
      <c r="B191" s="45" t="s">
        <v>554</v>
      </c>
      <c r="C191" s="45" t="s">
        <v>499</v>
      </c>
      <c r="D191" s="73" t="s">
        <v>50</v>
      </c>
      <c r="E191" s="72">
        <v>1332</v>
      </c>
      <c r="F191" s="51">
        <v>9</v>
      </c>
      <c r="G191" s="51" t="s">
        <v>120</v>
      </c>
    </row>
    <row r="192" spans="1:7" ht="11.25" customHeight="1">
      <c r="A192" s="53"/>
      <c r="B192" s="45" t="s">
        <v>563</v>
      </c>
      <c r="C192" s="45" t="s">
        <v>566</v>
      </c>
      <c r="D192" s="45" t="s">
        <v>46</v>
      </c>
      <c r="E192" s="72">
        <v>1347</v>
      </c>
      <c r="F192" s="51">
        <v>10</v>
      </c>
      <c r="G192" s="51" t="s">
        <v>120</v>
      </c>
    </row>
    <row r="193" spans="1:7" ht="11.25" customHeight="1">
      <c r="A193" s="53"/>
      <c r="B193" s="45" t="s">
        <v>555</v>
      </c>
      <c r="C193" s="45" t="s">
        <v>559</v>
      </c>
      <c r="D193" s="73" t="s">
        <v>47</v>
      </c>
      <c r="E193" s="72">
        <v>1361</v>
      </c>
      <c r="F193" s="51">
        <v>11</v>
      </c>
      <c r="G193" s="51" t="s">
        <v>120</v>
      </c>
    </row>
    <row r="194" spans="1:7" ht="11.25" customHeight="1">
      <c r="A194" s="53"/>
      <c r="B194" s="45" t="s">
        <v>564</v>
      </c>
      <c r="C194" s="45" t="s">
        <v>581</v>
      </c>
      <c r="D194" s="73" t="s">
        <v>2</v>
      </c>
      <c r="E194" s="72">
        <v>1378</v>
      </c>
      <c r="F194" s="51">
        <v>12</v>
      </c>
      <c r="G194" s="51" t="s">
        <v>120</v>
      </c>
    </row>
    <row r="195" spans="1:7" ht="11.25" customHeight="1">
      <c r="A195" s="53"/>
      <c r="B195" s="45" t="s">
        <v>510</v>
      </c>
      <c r="C195" s="45" t="s">
        <v>456</v>
      </c>
      <c r="D195" s="73" t="s">
        <v>104</v>
      </c>
      <c r="E195" s="72">
        <v>1381</v>
      </c>
      <c r="F195" s="51">
        <v>13</v>
      </c>
      <c r="G195" s="51" t="s">
        <v>119</v>
      </c>
    </row>
    <row r="196" spans="1:7" ht="11.25" customHeight="1">
      <c r="A196" s="53"/>
      <c r="B196" s="45" t="s">
        <v>556</v>
      </c>
      <c r="C196" s="45" t="s">
        <v>560</v>
      </c>
      <c r="D196" s="73" t="s">
        <v>46</v>
      </c>
      <c r="E196" s="72">
        <v>1383</v>
      </c>
      <c r="F196" s="51">
        <v>14</v>
      </c>
      <c r="G196" s="51" t="s">
        <v>120</v>
      </c>
    </row>
    <row r="197" spans="1:7" ht="11.25" customHeight="1">
      <c r="A197" s="53"/>
      <c r="B197" s="47" t="s">
        <v>565</v>
      </c>
      <c r="C197" s="47" t="s">
        <v>567</v>
      </c>
      <c r="D197" s="73" t="s">
        <v>50</v>
      </c>
      <c r="E197" s="72">
        <v>1390</v>
      </c>
      <c r="F197" s="51">
        <v>15</v>
      </c>
      <c r="G197" s="51" t="s">
        <v>120</v>
      </c>
    </row>
    <row r="198" spans="1:7" ht="11.25" customHeight="1">
      <c r="A198" s="53"/>
      <c r="B198" s="45" t="s">
        <v>495</v>
      </c>
      <c r="C198" s="45" t="s">
        <v>496</v>
      </c>
      <c r="D198" s="73" t="s">
        <v>49</v>
      </c>
      <c r="E198" s="72">
        <v>1391</v>
      </c>
      <c r="F198" s="51">
        <v>16</v>
      </c>
      <c r="G198" s="51" t="s">
        <v>120</v>
      </c>
    </row>
    <row r="199" spans="1:7" ht="11.25" customHeight="1">
      <c r="A199" s="53"/>
      <c r="B199" s="45" t="s">
        <v>513</v>
      </c>
      <c r="C199" s="45" t="s">
        <v>480</v>
      </c>
      <c r="D199" s="73" t="s">
        <v>2</v>
      </c>
      <c r="E199" s="72">
        <v>1391</v>
      </c>
      <c r="F199" s="51">
        <v>17</v>
      </c>
      <c r="G199" s="51" t="s">
        <v>120</v>
      </c>
    </row>
    <row r="200" spans="1:7" ht="11.25" customHeight="1">
      <c r="A200" s="53"/>
      <c r="B200" s="45" t="s">
        <v>497</v>
      </c>
      <c r="C200" s="45" t="s">
        <v>498</v>
      </c>
      <c r="D200" s="45" t="s">
        <v>49</v>
      </c>
      <c r="E200" s="72">
        <v>1408</v>
      </c>
      <c r="F200" s="51">
        <v>18</v>
      </c>
      <c r="G200" s="51" t="s">
        <v>120</v>
      </c>
    </row>
    <row r="201" spans="1:7" ht="11.25" customHeight="1">
      <c r="A201" s="53"/>
      <c r="B201" s="45" t="s">
        <v>349</v>
      </c>
      <c r="C201" s="45" t="s">
        <v>527</v>
      </c>
      <c r="D201" s="73" t="s">
        <v>47</v>
      </c>
      <c r="E201" s="72">
        <v>1414</v>
      </c>
      <c r="F201" s="51">
        <v>19</v>
      </c>
      <c r="G201" s="51" t="s">
        <v>120</v>
      </c>
    </row>
    <row r="202" spans="1:7" ht="11.25" customHeight="1">
      <c r="A202" s="53"/>
      <c r="B202" s="47" t="s">
        <v>515</v>
      </c>
      <c r="C202" s="47" t="s">
        <v>516</v>
      </c>
      <c r="D202" s="45" t="s">
        <v>48</v>
      </c>
      <c r="E202" s="72">
        <v>1419</v>
      </c>
      <c r="F202" s="51">
        <v>20</v>
      </c>
      <c r="G202" s="51" t="s">
        <v>120</v>
      </c>
    </row>
    <row r="203" spans="1:7" ht="11.25" customHeight="1">
      <c r="A203" s="53"/>
      <c r="B203" s="45" t="s">
        <v>517</v>
      </c>
      <c r="C203" s="49" t="s">
        <v>518</v>
      </c>
      <c r="D203" s="73" t="s">
        <v>105</v>
      </c>
      <c r="E203" s="72">
        <v>1455</v>
      </c>
      <c r="F203" s="51">
        <v>21</v>
      </c>
      <c r="G203" s="51" t="s">
        <v>119</v>
      </c>
    </row>
    <row r="204" spans="1:7" ht="11.25" customHeight="1">
      <c r="A204" s="53"/>
      <c r="B204" s="49" t="s">
        <v>519</v>
      </c>
      <c r="C204" s="45" t="s">
        <v>520</v>
      </c>
      <c r="D204" s="44" t="s">
        <v>49</v>
      </c>
      <c r="E204" s="72">
        <v>1482</v>
      </c>
      <c r="F204" s="51">
        <v>22</v>
      </c>
      <c r="G204" s="51" t="s">
        <v>120</v>
      </c>
    </row>
    <row r="205" spans="1:7" ht="11.25" customHeight="1">
      <c r="A205" s="53"/>
      <c r="B205" s="45" t="s">
        <v>524</v>
      </c>
      <c r="C205" s="45" t="s">
        <v>523</v>
      </c>
      <c r="D205" s="45" t="s">
        <v>48</v>
      </c>
      <c r="E205" s="72">
        <v>2028</v>
      </c>
      <c r="F205" s="51">
        <v>23</v>
      </c>
      <c r="G205" s="51" t="s">
        <v>120</v>
      </c>
    </row>
    <row r="206" spans="1:7" ht="11.25" customHeight="1">
      <c r="A206" s="53"/>
      <c r="B206" s="45"/>
      <c r="C206" s="45"/>
      <c r="D206" s="45"/>
      <c r="E206" s="72"/>
      <c r="F206" s="51"/>
      <c r="G206" s="51"/>
    </row>
    <row r="207" spans="1:7" ht="11.25" customHeight="1">
      <c r="A207" s="78" t="s">
        <v>83</v>
      </c>
      <c r="B207" s="45" t="s">
        <v>224</v>
      </c>
      <c r="C207" s="45" t="s">
        <v>472</v>
      </c>
      <c r="D207" s="73" t="s">
        <v>47</v>
      </c>
      <c r="E207" s="72">
        <v>3502</v>
      </c>
      <c r="F207" s="51">
        <v>1</v>
      </c>
      <c r="G207" s="51" t="s">
        <v>120</v>
      </c>
    </row>
    <row r="208" spans="1:7" ht="11.25" customHeight="1">
      <c r="A208" s="46"/>
      <c r="B208" s="45" t="s">
        <v>353</v>
      </c>
      <c r="C208" s="45" t="s">
        <v>469</v>
      </c>
      <c r="D208" s="73" t="s">
        <v>49</v>
      </c>
      <c r="E208" s="72">
        <v>3512</v>
      </c>
      <c r="F208" s="51">
        <v>2</v>
      </c>
      <c r="G208" s="51" t="s">
        <v>120</v>
      </c>
    </row>
    <row r="209" spans="1:7" ht="11.25" customHeight="1">
      <c r="A209" s="46"/>
      <c r="B209" s="49" t="s">
        <v>505</v>
      </c>
      <c r="C209" s="49" t="s">
        <v>454</v>
      </c>
      <c r="D209" s="49" t="s">
        <v>2</v>
      </c>
      <c r="E209" s="72">
        <v>4191</v>
      </c>
      <c r="F209" s="51">
        <v>3</v>
      </c>
      <c r="G209" s="51" t="s">
        <v>120</v>
      </c>
    </row>
    <row r="210" spans="1:7" ht="11.25" customHeight="1">
      <c r="A210" s="46"/>
      <c r="B210" s="45" t="s">
        <v>357</v>
      </c>
      <c r="C210" s="45" t="s">
        <v>488</v>
      </c>
      <c r="D210" s="73" t="s">
        <v>2</v>
      </c>
      <c r="E210" s="72">
        <v>4205</v>
      </c>
      <c r="F210" s="51">
        <v>4</v>
      </c>
      <c r="G210" s="51" t="s">
        <v>120</v>
      </c>
    </row>
    <row r="211" spans="1:7" ht="11.25" customHeight="1">
      <c r="A211" s="46"/>
      <c r="B211" s="47" t="s">
        <v>502</v>
      </c>
      <c r="C211" s="47" t="s">
        <v>503</v>
      </c>
      <c r="D211" s="74" t="s">
        <v>50</v>
      </c>
      <c r="E211" s="72">
        <v>4209</v>
      </c>
      <c r="F211" s="51">
        <v>5</v>
      </c>
      <c r="G211" s="51" t="s">
        <v>120</v>
      </c>
    </row>
    <row r="212" spans="1:7" ht="11.25" customHeight="1">
      <c r="A212" s="46"/>
      <c r="B212" s="45" t="s">
        <v>568</v>
      </c>
      <c r="C212" s="45" t="s">
        <v>490</v>
      </c>
      <c r="D212" s="45" t="s">
        <v>105</v>
      </c>
      <c r="E212" s="72">
        <v>4403</v>
      </c>
      <c r="F212" s="51">
        <v>6</v>
      </c>
      <c r="G212" s="51" t="s">
        <v>119</v>
      </c>
    </row>
    <row r="213" spans="1:7" ht="11.25" customHeight="1">
      <c r="A213" s="46"/>
      <c r="B213" s="45" t="s">
        <v>569</v>
      </c>
      <c r="C213" s="45" t="s">
        <v>514</v>
      </c>
      <c r="D213" s="45" t="s">
        <v>51</v>
      </c>
      <c r="E213" s="72">
        <v>4410</v>
      </c>
      <c r="F213" s="51">
        <v>7</v>
      </c>
      <c r="G213" s="51" t="s">
        <v>120</v>
      </c>
    </row>
    <row r="214" spans="1:7" ht="11.25" customHeight="1">
      <c r="A214" s="46"/>
      <c r="B214" s="49" t="s">
        <v>246</v>
      </c>
      <c r="C214" s="49" t="s">
        <v>493</v>
      </c>
      <c r="D214" s="44" t="s">
        <v>104</v>
      </c>
      <c r="E214" s="72">
        <v>4412</v>
      </c>
      <c r="F214" s="51">
        <v>8</v>
      </c>
      <c r="G214" s="51" t="s">
        <v>119</v>
      </c>
    </row>
    <row r="215" spans="1:7" ht="11.25" customHeight="1">
      <c r="A215" s="46"/>
      <c r="B215" s="45" t="s">
        <v>575</v>
      </c>
      <c r="C215" s="49" t="s">
        <v>537</v>
      </c>
      <c r="D215" s="49" t="s">
        <v>50</v>
      </c>
      <c r="E215" s="72">
        <v>4450</v>
      </c>
      <c r="F215" s="51">
        <v>9</v>
      </c>
      <c r="G215" s="51" t="s">
        <v>120</v>
      </c>
    </row>
    <row r="216" spans="1:7" ht="11.25" customHeight="1">
      <c r="A216" s="46"/>
      <c r="B216" s="49" t="s">
        <v>506</v>
      </c>
      <c r="C216" s="49" t="s">
        <v>507</v>
      </c>
      <c r="D216" s="44" t="s">
        <v>49</v>
      </c>
      <c r="E216" s="72">
        <v>4452</v>
      </c>
      <c r="F216" s="51">
        <v>10</v>
      </c>
      <c r="G216" s="51" t="s">
        <v>120</v>
      </c>
    </row>
    <row r="217" spans="1:7" ht="11.25" customHeight="1">
      <c r="A217" s="46"/>
      <c r="B217" s="45" t="s">
        <v>570</v>
      </c>
      <c r="C217" s="45" t="s">
        <v>504</v>
      </c>
      <c r="D217" s="73" t="s">
        <v>51</v>
      </c>
      <c r="E217" s="72">
        <v>4488</v>
      </c>
      <c r="F217" s="51">
        <v>11</v>
      </c>
      <c r="G217" s="51" t="s">
        <v>120</v>
      </c>
    </row>
    <row r="218" spans="1:7" ht="11.25" customHeight="1">
      <c r="A218" s="46"/>
      <c r="B218" s="45" t="s">
        <v>511</v>
      </c>
      <c r="C218" s="45" t="s">
        <v>512</v>
      </c>
      <c r="D218" s="73" t="s">
        <v>49</v>
      </c>
      <c r="E218" s="72">
        <v>4490</v>
      </c>
      <c r="F218" s="51">
        <v>12</v>
      </c>
      <c r="G218" s="51" t="s">
        <v>120</v>
      </c>
    </row>
    <row r="219" spans="1:7" ht="11.25" customHeight="1">
      <c r="A219" s="46"/>
      <c r="B219" s="100" t="s">
        <v>539</v>
      </c>
      <c r="C219" s="100" t="s">
        <v>456</v>
      </c>
      <c r="D219" s="94" t="s">
        <v>104</v>
      </c>
      <c r="E219" s="99">
        <v>4359</v>
      </c>
      <c r="F219" s="95" t="s">
        <v>258</v>
      </c>
      <c r="G219" s="95" t="s">
        <v>119</v>
      </c>
    </row>
    <row r="220" spans="1:7" ht="11.25" customHeight="1">
      <c r="A220" s="46"/>
      <c r="B220" s="102" t="s">
        <v>540</v>
      </c>
      <c r="C220" s="98" t="s">
        <v>571</v>
      </c>
      <c r="D220" s="98" t="s">
        <v>104</v>
      </c>
      <c r="E220" s="99">
        <v>4362</v>
      </c>
      <c r="F220" s="95" t="s">
        <v>258</v>
      </c>
      <c r="G220" s="95" t="s">
        <v>119</v>
      </c>
    </row>
    <row r="221" spans="1:7" ht="11.25" customHeight="1">
      <c r="A221" s="46"/>
      <c r="B221" s="75"/>
      <c r="C221" s="45"/>
      <c r="D221" s="45"/>
      <c r="E221" s="72"/>
      <c r="F221" s="51"/>
      <c r="G221" s="51"/>
    </row>
    <row r="222" spans="1:7" ht="11.25" customHeight="1">
      <c r="A222" s="78" t="s">
        <v>10</v>
      </c>
      <c r="B222" s="45" t="s">
        <v>461</v>
      </c>
      <c r="C222" s="45" t="s">
        <v>462</v>
      </c>
      <c r="D222" s="73" t="s">
        <v>47</v>
      </c>
      <c r="E222" s="70">
        <v>360</v>
      </c>
      <c r="F222" s="51">
        <v>1</v>
      </c>
      <c r="G222" s="51" t="s">
        <v>120</v>
      </c>
    </row>
    <row r="223" spans="1:7" ht="11.25" customHeight="1">
      <c r="A223" s="53"/>
      <c r="B223" s="45" t="s">
        <v>467</v>
      </c>
      <c r="C223" s="45" t="s">
        <v>574</v>
      </c>
      <c r="D223" s="73" t="s">
        <v>49</v>
      </c>
      <c r="E223" s="70">
        <v>353</v>
      </c>
      <c r="F223" s="51">
        <v>2</v>
      </c>
      <c r="G223" s="51" t="s">
        <v>120</v>
      </c>
    </row>
    <row r="224" spans="1:7" ht="11.25" customHeight="1">
      <c r="A224" s="53"/>
      <c r="B224" s="45" t="s">
        <v>573</v>
      </c>
      <c r="C224" s="45" t="s">
        <v>498</v>
      </c>
      <c r="D224" s="73" t="s">
        <v>2</v>
      </c>
      <c r="E224" s="70">
        <v>330</v>
      </c>
      <c r="F224" s="51">
        <v>3</v>
      </c>
      <c r="G224" s="51" t="s">
        <v>120</v>
      </c>
    </row>
    <row r="225" spans="1:7" ht="11.25" customHeight="1">
      <c r="A225" s="53"/>
      <c r="B225" s="45" t="s">
        <v>470</v>
      </c>
      <c r="C225" s="45" t="s">
        <v>471</v>
      </c>
      <c r="D225" s="73" t="s">
        <v>2</v>
      </c>
      <c r="E225" s="70">
        <v>326</v>
      </c>
      <c r="F225" s="51">
        <v>4</v>
      </c>
      <c r="G225" s="51" t="s">
        <v>120</v>
      </c>
    </row>
    <row r="226" spans="1:7" ht="11.25" customHeight="1">
      <c r="A226" s="53"/>
      <c r="B226" s="45" t="s">
        <v>553</v>
      </c>
      <c r="C226" s="45" t="s">
        <v>557</v>
      </c>
      <c r="D226" s="73" t="s">
        <v>49</v>
      </c>
      <c r="E226" s="70">
        <v>311</v>
      </c>
      <c r="F226" s="51">
        <v>5</v>
      </c>
      <c r="G226" s="51" t="s">
        <v>120</v>
      </c>
    </row>
    <row r="227" spans="1:7" ht="11.25" customHeight="1">
      <c r="A227" s="53"/>
      <c r="B227" s="45" t="s">
        <v>353</v>
      </c>
      <c r="C227" s="45" t="s">
        <v>469</v>
      </c>
      <c r="D227" s="45" t="s">
        <v>49</v>
      </c>
      <c r="E227" s="70">
        <v>310</v>
      </c>
      <c r="F227" s="51">
        <v>6</v>
      </c>
      <c r="G227" s="51" t="s">
        <v>120</v>
      </c>
    </row>
    <row r="228" spans="1:7" ht="11.25" customHeight="1">
      <c r="A228" s="53"/>
      <c r="B228" s="45" t="s">
        <v>481</v>
      </c>
      <c r="C228" s="45" t="s">
        <v>482</v>
      </c>
      <c r="D228" s="73" t="s">
        <v>48</v>
      </c>
      <c r="E228" s="70">
        <v>307</v>
      </c>
      <c r="F228" s="51">
        <v>8</v>
      </c>
      <c r="G228" s="51" t="s">
        <v>120</v>
      </c>
    </row>
    <row r="229" spans="1:7" ht="11.25" customHeight="1">
      <c r="A229" s="53"/>
      <c r="B229" s="49" t="s">
        <v>483</v>
      </c>
      <c r="C229" s="49" t="s">
        <v>484</v>
      </c>
      <c r="D229" s="44" t="s">
        <v>48</v>
      </c>
      <c r="E229" s="70">
        <v>307</v>
      </c>
      <c r="F229" s="51">
        <v>7</v>
      </c>
      <c r="G229" s="51" t="s">
        <v>120</v>
      </c>
    </row>
    <row r="230" spans="1:7" ht="11.25" customHeight="1">
      <c r="A230" s="53"/>
      <c r="B230" s="45" t="s">
        <v>485</v>
      </c>
      <c r="C230" s="45" t="s">
        <v>486</v>
      </c>
      <c r="D230" s="73" t="s">
        <v>52</v>
      </c>
      <c r="E230" s="70">
        <v>304</v>
      </c>
      <c r="F230" s="51">
        <v>9</v>
      </c>
      <c r="G230" s="51" t="s">
        <v>120</v>
      </c>
    </row>
    <row r="231" spans="1:7" ht="11.25" customHeight="1">
      <c r="A231" s="53"/>
      <c r="B231" s="45" t="s">
        <v>475</v>
      </c>
      <c r="C231" s="45" t="s">
        <v>476</v>
      </c>
      <c r="D231" s="73" t="s">
        <v>49</v>
      </c>
      <c r="E231" s="70">
        <v>295</v>
      </c>
      <c r="F231" s="51">
        <v>10</v>
      </c>
      <c r="G231" s="51" t="s">
        <v>120</v>
      </c>
    </row>
    <row r="232" spans="1:7" ht="11.25" customHeight="1">
      <c r="A232" s="53"/>
      <c r="B232" s="49" t="s">
        <v>549</v>
      </c>
      <c r="C232" s="49" t="s">
        <v>550</v>
      </c>
      <c r="D232" s="44" t="s">
        <v>50</v>
      </c>
      <c r="E232" s="70">
        <v>286</v>
      </c>
      <c r="F232" s="51">
        <v>11</v>
      </c>
      <c r="G232" s="51" t="s">
        <v>120</v>
      </c>
    </row>
    <row r="233" spans="1:7" ht="11.25" customHeight="1">
      <c r="A233" s="53"/>
      <c r="B233" s="45" t="s">
        <v>500</v>
      </c>
      <c r="C233" s="45" t="s">
        <v>501</v>
      </c>
      <c r="D233" s="73" t="s">
        <v>52</v>
      </c>
      <c r="E233" s="70">
        <v>280</v>
      </c>
      <c r="F233" s="51">
        <v>12</v>
      </c>
      <c r="G233" s="51" t="s">
        <v>120</v>
      </c>
    </row>
    <row r="234" spans="1:7" ht="11.25" customHeight="1">
      <c r="A234" s="53"/>
      <c r="B234" s="45" t="s">
        <v>551</v>
      </c>
      <c r="C234" s="45" t="s">
        <v>552</v>
      </c>
      <c r="D234" s="45" t="s">
        <v>2</v>
      </c>
      <c r="E234" s="70">
        <v>272</v>
      </c>
      <c r="F234" s="51">
        <v>13</v>
      </c>
      <c r="G234" s="51" t="s">
        <v>120</v>
      </c>
    </row>
    <row r="235" spans="1:7" ht="11.25" customHeight="1">
      <c r="A235" s="53"/>
      <c r="B235" s="49" t="s">
        <v>565</v>
      </c>
      <c r="C235" s="49" t="s">
        <v>567</v>
      </c>
      <c r="D235" s="44" t="s">
        <v>50</v>
      </c>
      <c r="E235" s="70">
        <v>268</v>
      </c>
      <c r="F235" s="51">
        <v>14</v>
      </c>
      <c r="G235" s="51" t="s">
        <v>120</v>
      </c>
    </row>
    <row r="236" spans="1:7" ht="11.25" customHeight="1">
      <c r="A236" s="53"/>
      <c r="B236" s="45" t="s">
        <v>478</v>
      </c>
      <c r="C236" s="45" t="s">
        <v>479</v>
      </c>
      <c r="D236" s="73" t="s">
        <v>49</v>
      </c>
      <c r="E236" s="70">
        <v>263</v>
      </c>
      <c r="F236" s="51">
        <v>15</v>
      </c>
      <c r="G236" s="51" t="s">
        <v>120</v>
      </c>
    </row>
    <row r="237" spans="1:7" ht="11.25" customHeight="1">
      <c r="A237" s="53"/>
      <c r="B237" s="45" t="s">
        <v>540</v>
      </c>
      <c r="C237" s="45" t="s">
        <v>571</v>
      </c>
      <c r="D237" s="73" t="s">
        <v>104</v>
      </c>
      <c r="E237" s="70">
        <v>262</v>
      </c>
      <c r="F237" s="51">
        <v>16</v>
      </c>
      <c r="G237" s="51" t="s">
        <v>119</v>
      </c>
    </row>
    <row r="238" spans="1:7" ht="11.25" customHeight="1">
      <c r="A238" s="53"/>
      <c r="B238" s="45" t="s">
        <v>570</v>
      </c>
      <c r="C238" s="45" t="s">
        <v>504</v>
      </c>
      <c r="D238" s="45" t="s">
        <v>51</v>
      </c>
      <c r="E238" s="70">
        <v>253</v>
      </c>
      <c r="F238" s="51">
        <v>17</v>
      </c>
      <c r="G238" s="51" t="s">
        <v>120</v>
      </c>
    </row>
    <row r="239" spans="1:7" ht="11.25" customHeight="1">
      <c r="A239" s="53"/>
      <c r="B239" s="44" t="s">
        <v>572</v>
      </c>
      <c r="C239" s="44" t="s">
        <v>514</v>
      </c>
      <c r="D239" s="49" t="s">
        <v>51</v>
      </c>
      <c r="E239" s="70">
        <v>249</v>
      </c>
      <c r="F239" s="51">
        <v>18</v>
      </c>
      <c r="G239" s="51" t="s">
        <v>120</v>
      </c>
    </row>
    <row r="240" spans="1:7" ht="11.25" customHeight="1">
      <c r="A240" s="53"/>
      <c r="B240" s="45" t="s">
        <v>517</v>
      </c>
      <c r="C240" s="45" t="s">
        <v>518</v>
      </c>
      <c r="D240" s="73" t="s">
        <v>105</v>
      </c>
      <c r="E240" s="70">
        <v>242</v>
      </c>
      <c r="F240" s="51">
        <v>19</v>
      </c>
      <c r="G240" s="51" t="s">
        <v>119</v>
      </c>
    </row>
    <row r="241" spans="1:7" ht="11.25" customHeight="1">
      <c r="A241" s="53"/>
      <c r="B241" s="45" t="s">
        <v>535</v>
      </c>
      <c r="C241" s="45" t="s">
        <v>526</v>
      </c>
      <c r="D241" s="45" t="s">
        <v>2</v>
      </c>
      <c r="E241" s="70">
        <v>226</v>
      </c>
      <c r="F241" s="51">
        <v>20</v>
      </c>
      <c r="G241" s="51" t="s">
        <v>120</v>
      </c>
    </row>
    <row r="242" spans="1:7" ht="11.25" customHeight="1">
      <c r="A242" s="53"/>
      <c r="B242" s="49" t="s">
        <v>513</v>
      </c>
      <c r="C242" s="49" t="s">
        <v>480</v>
      </c>
      <c r="D242" s="44" t="s">
        <v>2</v>
      </c>
      <c r="E242" s="70">
        <v>225</v>
      </c>
      <c r="F242" s="51">
        <v>21</v>
      </c>
      <c r="G242" s="51" t="s">
        <v>120</v>
      </c>
    </row>
    <row r="243" spans="1:7" ht="11.25" customHeight="1">
      <c r="A243" s="53"/>
      <c r="B243" s="49" t="s">
        <v>349</v>
      </c>
      <c r="C243" s="49" t="s">
        <v>527</v>
      </c>
      <c r="D243" s="44" t="s">
        <v>47</v>
      </c>
      <c r="E243" s="70">
        <v>220</v>
      </c>
      <c r="F243" s="51">
        <v>22</v>
      </c>
      <c r="G243" s="51" t="s">
        <v>120</v>
      </c>
    </row>
    <row r="244" spans="1:7" ht="11.25" customHeight="1">
      <c r="A244" s="53"/>
      <c r="B244" s="49" t="s">
        <v>524</v>
      </c>
      <c r="C244" s="49" t="s">
        <v>523</v>
      </c>
      <c r="D244" s="44" t="s">
        <v>48</v>
      </c>
      <c r="E244" s="70">
        <v>155</v>
      </c>
      <c r="F244" s="51">
        <v>23</v>
      </c>
      <c r="G244" s="51" t="s">
        <v>120</v>
      </c>
    </row>
    <row r="245" spans="1:7" ht="11.25" customHeight="1">
      <c r="A245" s="53"/>
      <c r="B245" s="49"/>
      <c r="C245" s="49"/>
      <c r="D245" s="44"/>
      <c r="E245" s="70"/>
      <c r="F245" s="51"/>
      <c r="G245" s="51"/>
    </row>
    <row r="246" spans="1:7" ht="11.25" customHeight="1">
      <c r="A246" s="78" t="s">
        <v>11</v>
      </c>
      <c r="B246" s="45" t="s">
        <v>538</v>
      </c>
      <c r="C246" s="45" t="s">
        <v>480</v>
      </c>
      <c r="D246" s="45" t="s">
        <v>49</v>
      </c>
      <c r="E246" s="70">
        <v>1583</v>
      </c>
      <c r="F246" s="51">
        <v>1</v>
      </c>
      <c r="G246" s="51" t="s">
        <v>120</v>
      </c>
    </row>
    <row r="247" spans="1:7" ht="11.25" customHeight="1">
      <c r="A247" s="53"/>
      <c r="B247" s="47" t="s">
        <v>555</v>
      </c>
      <c r="C247" s="47" t="s">
        <v>559</v>
      </c>
      <c r="D247" s="45" t="s">
        <v>47</v>
      </c>
      <c r="E247" s="70">
        <v>1453</v>
      </c>
      <c r="F247" s="51">
        <v>2</v>
      </c>
      <c r="G247" s="51" t="s">
        <v>120</v>
      </c>
    </row>
    <row r="248" spans="1:7" ht="11.25" customHeight="1">
      <c r="A248" s="53"/>
      <c r="B248" s="45" t="s">
        <v>466</v>
      </c>
      <c r="C248" s="45" t="s">
        <v>494</v>
      </c>
      <c r="D248" s="45" t="s">
        <v>49</v>
      </c>
      <c r="E248" s="70">
        <v>1445</v>
      </c>
      <c r="F248" s="51">
        <v>3</v>
      </c>
      <c r="G248" s="51" t="s">
        <v>120</v>
      </c>
    </row>
    <row r="249" spans="1:7" ht="11.25" customHeight="1">
      <c r="A249" s="53"/>
      <c r="B249" s="45" t="s">
        <v>576</v>
      </c>
      <c r="C249" s="45" t="s">
        <v>558</v>
      </c>
      <c r="D249" s="73" t="s">
        <v>204</v>
      </c>
      <c r="E249" s="70">
        <v>1438</v>
      </c>
      <c r="F249" s="51">
        <v>4</v>
      </c>
      <c r="G249" s="51" t="s">
        <v>119</v>
      </c>
    </row>
    <row r="250" spans="1:7" ht="11.25" customHeight="1">
      <c r="A250" s="53"/>
      <c r="B250" s="45" t="s">
        <v>491</v>
      </c>
      <c r="C250" s="45" t="s">
        <v>492</v>
      </c>
      <c r="D250" s="73" t="s">
        <v>46</v>
      </c>
      <c r="E250" s="70">
        <v>1309</v>
      </c>
      <c r="F250" s="51">
        <v>5</v>
      </c>
      <c r="G250" s="51" t="s">
        <v>120</v>
      </c>
    </row>
    <row r="251" spans="1:7" ht="11.25" customHeight="1">
      <c r="A251" s="53"/>
      <c r="B251" s="45" t="s">
        <v>542</v>
      </c>
      <c r="C251" s="45" t="s">
        <v>545</v>
      </c>
      <c r="D251" s="73" t="s">
        <v>2</v>
      </c>
      <c r="E251" s="70">
        <v>1231</v>
      </c>
      <c r="F251" s="51">
        <v>6</v>
      </c>
      <c r="G251" s="51" t="s">
        <v>120</v>
      </c>
    </row>
    <row r="252" spans="1:7" ht="11.25" customHeight="1">
      <c r="A252" s="53"/>
      <c r="B252" s="45" t="s">
        <v>502</v>
      </c>
      <c r="C252" s="45" t="s">
        <v>503</v>
      </c>
      <c r="D252" s="45" t="s">
        <v>50</v>
      </c>
      <c r="E252" s="70">
        <v>1180</v>
      </c>
      <c r="F252" s="51">
        <v>7</v>
      </c>
      <c r="G252" s="51" t="s">
        <v>120</v>
      </c>
    </row>
    <row r="253" spans="1:7" ht="11.25" customHeight="1">
      <c r="A253" s="53"/>
      <c r="B253" s="49" t="s">
        <v>515</v>
      </c>
      <c r="C253" s="49" t="s">
        <v>577</v>
      </c>
      <c r="D253" s="44" t="s">
        <v>48</v>
      </c>
      <c r="E253" s="70">
        <v>1110</v>
      </c>
      <c r="F253" s="51">
        <v>8</v>
      </c>
      <c r="G253" s="51" t="s">
        <v>120</v>
      </c>
    </row>
    <row r="254" spans="1:7" ht="11.25" customHeight="1">
      <c r="A254" s="53"/>
      <c r="B254" s="45" t="s">
        <v>546</v>
      </c>
      <c r="C254" s="45" t="s">
        <v>547</v>
      </c>
      <c r="D254" s="73" t="s">
        <v>48</v>
      </c>
      <c r="E254" s="70">
        <v>1038</v>
      </c>
      <c r="F254" s="51">
        <v>9</v>
      </c>
      <c r="G254" s="51" t="s">
        <v>120</v>
      </c>
    </row>
    <row r="255" spans="1:7" ht="11.25" customHeight="1">
      <c r="A255" s="53"/>
      <c r="B255" s="49" t="s">
        <v>539</v>
      </c>
      <c r="C255" s="49" t="s">
        <v>456</v>
      </c>
      <c r="D255" s="44" t="s">
        <v>104</v>
      </c>
      <c r="E255" s="70">
        <v>1025</v>
      </c>
      <c r="F255" s="51">
        <v>10</v>
      </c>
      <c r="G255" s="51" t="s">
        <v>119</v>
      </c>
    </row>
    <row r="256" spans="1:7" ht="11.25" customHeight="1">
      <c r="A256" s="53"/>
      <c r="B256" s="45" t="s">
        <v>533</v>
      </c>
      <c r="C256" s="45" t="s">
        <v>534</v>
      </c>
      <c r="D256" s="45" t="s">
        <v>2</v>
      </c>
      <c r="E256" s="70">
        <v>945</v>
      </c>
      <c r="F256" s="51">
        <v>11</v>
      </c>
      <c r="G256" s="51" t="s">
        <v>120</v>
      </c>
    </row>
    <row r="257" spans="1:7" ht="11.25" customHeight="1">
      <c r="A257" s="53"/>
      <c r="B257" s="45" t="s">
        <v>575</v>
      </c>
      <c r="C257" s="45" t="s">
        <v>537</v>
      </c>
      <c r="D257" s="73" t="s">
        <v>50</v>
      </c>
      <c r="E257" s="70">
        <v>806</v>
      </c>
      <c r="F257" s="51">
        <v>12</v>
      </c>
      <c r="G257" s="51" t="s">
        <v>120</v>
      </c>
    </row>
    <row r="258" spans="1:7" ht="11.25" customHeight="1">
      <c r="A258" s="53"/>
      <c r="B258" s="45" t="s">
        <v>511</v>
      </c>
      <c r="C258" s="45" t="s">
        <v>512</v>
      </c>
      <c r="D258" s="73" t="s">
        <v>49</v>
      </c>
      <c r="E258" s="70">
        <v>691</v>
      </c>
      <c r="F258" s="51">
        <v>13</v>
      </c>
      <c r="G258" s="51" t="s">
        <v>120</v>
      </c>
    </row>
    <row r="259" spans="1:7" ht="11.25" customHeight="1">
      <c r="A259" s="53"/>
      <c r="B259" s="49" t="s">
        <v>505</v>
      </c>
      <c r="C259" s="49" t="s">
        <v>454</v>
      </c>
      <c r="D259" s="44" t="s">
        <v>2</v>
      </c>
      <c r="E259" s="70">
        <v>621</v>
      </c>
      <c r="F259" s="51">
        <v>14</v>
      </c>
      <c r="G259" s="51" t="s">
        <v>120</v>
      </c>
    </row>
    <row r="260" spans="1:7" ht="11.25" customHeight="1">
      <c r="A260" s="53"/>
      <c r="B260" s="45" t="s">
        <v>543</v>
      </c>
      <c r="C260" s="45" t="s">
        <v>490</v>
      </c>
      <c r="D260" s="73" t="s">
        <v>46</v>
      </c>
      <c r="E260" s="70">
        <v>611</v>
      </c>
      <c r="F260" s="51">
        <v>15</v>
      </c>
      <c r="G260" s="51" t="s">
        <v>120</v>
      </c>
    </row>
    <row r="261" spans="1:7" ht="11.25" customHeight="1">
      <c r="A261" s="53"/>
      <c r="B261" s="45"/>
      <c r="C261" s="45"/>
      <c r="D261" s="73"/>
      <c r="E261" s="70"/>
      <c r="F261" s="51"/>
      <c r="G261" s="51"/>
    </row>
    <row r="262" spans="1:7" ht="11.25" customHeight="1">
      <c r="A262" s="78" t="s">
        <v>94</v>
      </c>
      <c r="B262" s="49" t="s">
        <v>357</v>
      </c>
      <c r="C262" s="49" t="s">
        <v>488</v>
      </c>
      <c r="D262" s="44" t="s">
        <v>2</v>
      </c>
      <c r="E262" s="70">
        <v>560</v>
      </c>
      <c r="F262" s="51">
        <v>1</v>
      </c>
      <c r="G262" s="51" t="s">
        <v>120</v>
      </c>
    </row>
    <row r="263" spans="1:7" ht="11.25" customHeight="1">
      <c r="A263" s="46"/>
      <c r="B263" s="45" t="s">
        <v>541</v>
      </c>
      <c r="C263" s="45" t="s">
        <v>542</v>
      </c>
      <c r="D263" s="45" t="s">
        <v>49</v>
      </c>
      <c r="E263" s="70">
        <v>531</v>
      </c>
      <c r="F263" s="51">
        <v>2</v>
      </c>
      <c r="G263" s="51" t="s">
        <v>120</v>
      </c>
    </row>
    <row r="264" spans="1:7" ht="11.25" customHeight="1">
      <c r="A264" s="46"/>
      <c r="B264" s="45" t="s">
        <v>224</v>
      </c>
      <c r="C264" s="45" t="s">
        <v>472</v>
      </c>
      <c r="D264" s="45" t="s">
        <v>47</v>
      </c>
      <c r="E264" s="70">
        <v>523</v>
      </c>
      <c r="F264" s="51">
        <v>3</v>
      </c>
      <c r="G264" s="51" t="s">
        <v>120</v>
      </c>
    </row>
    <row r="265" spans="1:7" ht="11.25" customHeight="1">
      <c r="A265" s="46"/>
      <c r="B265" s="49" t="s">
        <v>506</v>
      </c>
      <c r="C265" s="49" t="s">
        <v>507</v>
      </c>
      <c r="D265" s="44" t="s">
        <v>49</v>
      </c>
      <c r="E265" s="70">
        <v>460</v>
      </c>
      <c r="F265" s="51">
        <v>4</v>
      </c>
      <c r="G265" s="51" t="s">
        <v>120</v>
      </c>
    </row>
    <row r="266" spans="1:7" ht="11.25" customHeight="1">
      <c r="A266" s="46"/>
      <c r="B266" s="45" t="s">
        <v>568</v>
      </c>
      <c r="C266" s="45" t="s">
        <v>490</v>
      </c>
      <c r="D266" s="73" t="s">
        <v>105</v>
      </c>
      <c r="E266" s="70">
        <v>456</v>
      </c>
      <c r="F266" s="51">
        <v>5</v>
      </c>
      <c r="G266" s="51" t="s">
        <v>119</v>
      </c>
    </row>
    <row r="267" spans="1:7" ht="11.25" customHeight="1">
      <c r="A267" s="46"/>
      <c r="B267" s="49" t="s">
        <v>158</v>
      </c>
      <c r="C267" s="49" t="s">
        <v>487</v>
      </c>
      <c r="D267" s="44" t="s">
        <v>50</v>
      </c>
      <c r="E267" s="70">
        <v>428</v>
      </c>
      <c r="F267" s="51">
        <v>6</v>
      </c>
      <c r="G267" s="51" t="s">
        <v>120</v>
      </c>
    </row>
    <row r="268" spans="1:7" ht="11.25" customHeight="1">
      <c r="A268" s="46"/>
      <c r="B268" s="45" t="s">
        <v>508</v>
      </c>
      <c r="C268" s="45" t="s">
        <v>548</v>
      </c>
      <c r="D268" s="45" t="s">
        <v>50</v>
      </c>
      <c r="E268" s="70">
        <v>356</v>
      </c>
      <c r="F268" s="51">
        <v>7</v>
      </c>
      <c r="G268" s="51" t="s">
        <v>120</v>
      </c>
    </row>
    <row r="269" spans="1:7" ht="11.25" customHeight="1">
      <c r="A269" s="46"/>
      <c r="B269" s="45" t="s">
        <v>510</v>
      </c>
      <c r="C269" s="45" t="s">
        <v>456</v>
      </c>
      <c r="D269" s="73" t="s">
        <v>104</v>
      </c>
      <c r="E269" s="70">
        <v>338</v>
      </c>
      <c r="F269" s="51">
        <v>8</v>
      </c>
      <c r="G269" s="51" t="s">
        <v>119</v>
      </c>
    </row>
    <row r="270" spans="1:7" ht="11.25" customHeight="1">
      <c r="A270" s="46"/>
      <c r="B270" s="45" t="s">
        <v>525</v>
      </c>
      <c r="C270" s="45" t="s">
        <v>531</v>
      </c>
      <c r="D270" s="73" t="s">
        <v>105</v>
      </c>
      <c r="E270" s="70">
        <v>312</v>
      </c>
      <c r="F270" s="51">
        <v>9</v>
      </c>
      <c r="G270" s="51" t="s">
        <v>119</v>
      </c>
    </row>
    <row r="271" spans="1:7" ht="11.25" customHeight="1">
      <c r="A271" s="46"/>
      <c r="B271" s="49" t="s">
        <v>374</v>
      </c>
      <c r="C271" s="49" t="s">
        <v>501</v>
      </c>
      <c r="D271" s="44" t="s">
        <v>2</v>
      </c>
      <c r="E271" s="70">
        <v>298</v>
      </c>
      <c r="F271" s="51">
        <v>10</v>
      </c>
      <c r="G271" s="51" t="s">
        <v>120</v>
      </c>
    </row>
    <row r="272" spans="1:7" ht="11.25" customHeight="1">
      <c r="A272" s="46"/>
      <c r="B272" s="49"/>
      <c r="C272" s="49"/>
      <c r="D272" s="44"/>
      <c r="E272" s="70"/>
      <c r="F272" s="51"/>
      <c r="G272" s="51"/>
    </row>
    <row r="273" spans="1:7" ht="11.25" customHeight="1">
      <c r="A273" s="78" t="s">
        <v>87</v>
      </c>
      <c r="B273" s="45" t="s">
        <v>580</v>
      </c>
      <c r="C273" s="45" t="s">
        <v>468</v>
      </c>
      <c r="D273" s="73" t="s">
        <v>49</v>
      </c>
      <c r="E273" s="70">
        <v>2584</v>
      </c>
      <c r="F273" s="51">
        <v>1</v>
      </c>
      <c r="G273" s="51" t="s">
        <v>120</v>
      </c>
    </row>
    <row r="274" spans="1:7" ht="11.25" customHeight="1">
      <c r="A274" s="53"/>
      <c r="B274" s="45" t="s">
        <v>463</v>
      </c>
      <c r="C274" s="45" t="s">
        <v>464</v>
      </c>
      <c r="D274" s="73" t="s">
        <v>47</v>
      </c>
      <c r="E274" s="70">
        <v>2550</v>
      </c>
      <c r="F274" s="51">
        <v>2</v>
      </c>
      <c r="G274" s="51" t="s">
        <v>120</v>
      </c>
    </row>
    <row r="275" spans="1:7" ht="11.25" customHeight="1">
      <c r="A275" s="53"/>
      <c r="B275" s="45" t="s">
        <v>465</v>
      </c>
      <c r="C275" s="45" t="s">
        <v>494</v>
      </c>
      <c r="D275" s="45" t="s">
        <v>49</v>
      </c>
      <c r="E275" s="70">
        <v>2366</v>
      </c>
      <c r="F275" s="51">
        <v>3</v>
      </c>
      <c r="G275" s="51" t="s">
        <v>120</v>
      </c>
    </row>
    <row r="276" spans="1:7" ht="11.25" customHeight="1">
      <c r="A276" s="53"/>
      <c r="B276" s="49" t="s">
        <v>544</v>
      </c>
      <c r="C276" s="49" t="s">
        <v>530</v>
      </c>
      <c r="D276" s="44" t="s">
        <v>104</v>
      </c>
      <c r="E276" s="70">
        <v>2168</v>
      </c>
      <c r="F276" s="51">
        <v>4</v>
      </c>
      <c r="G276" s="51" t="s">
        <v>119</v>
      </c>
    </row>
    <row r="277" spans="1:7" ht="11.25" customHeight="1">
      <c r="A277" s="53"/>
      <c r="B277" s="49" t="s">
        <v>485</v>
      </c>
      <c r="C277" s="49" t="s">
        <v>486</v>
      </c>
      <c r="D277" s="44" t="s">
        <v>52</v>
      </c>
      <c r="E277" s="70">
        <v>2133</v>
      </c>
      <c r="F277" s="51">
        <v>5</v>
      </c>
      <c r="G277" s="51" t="s">
        <v>120</v>
      </c>
    </row>
    <row r="278" spans="1:7" ht="11.25" customHeight="1">
      <c r="A278" s="53"/>
      <c r="B278" s="49" t="s">
        <v>532</v>
      </c>
      <c r="C278" s="49" t="s">
        <v>579</v>
      </c>
      <c r="D278" s="49" t="s">
        <v>46</v>
      </c>
      <c r="E278" s="70">
        <v>1910</v>
      </c>
      <c r="F278" s="51">
        <v>6</v>
      </c>
      <c r="G278" s="51" t="s">
        <v>120</v>
      </c>
    </row>
    <row r="279" spans="1:7" ht="11.25" customHeight="1">
      <c r="A279" s="53"/>
      <c r="B279" s="45" t="s">
        <v>473</v>
      </c>
      <c r="C279" s="45" t="s">
        <v>474</v>
      </c>
      <c r="D279" s="45" t="s">
        <v>46</v>
      </c>
      <c r="E279" s="70">
        <v>1785</v>
      </c>
      <c r="F279" s="51">
        <v>7</v>
      </c>
      <c r="G279" s="51" t="s">
        <v>120</v>
      </c>
    </row>
    <row r="280" spans="1:7" ht="11.25" customHeight="1">
      <c r="A280" s="53"/>
      <c r="B280" s="45" t="s">
        <v>522</v>
      </c>
      <c r="C280" s="45" t="s">
        <v>523</v>
      </c>
      <c r="D280" s="73" t="s">
        <v>47</v>
      </c>
      <c r="E280" s="70">
        <v>1754</v>
      </c>
      <c r="F280" s="51">
        <v>8</v>
      </c>
      <c r="G280" s="51" t="s">
        <v>120</v>
      </c>
    </row>
    <row r="281" spans="1:7" ht="11.25" customHeight="1">
      <c r="A281" s="53"/>
      <c r="B281" s="45" t="s">
        <v>521</v>
      </c>
      <c r="C281" s="45" t="s">
        <v>477</v>
      </c>
      <c r="D281" s="73" t="s">
        <v>2</v>
      </c>
      <c r="E281" s="70">
        <v>1668</v>
      </c>
      <c r="F281" s="51">
        <v>9</v>
      </c>
      <c r="G281" s="51" t="s">
        <v>120</v>
      </c>
    </row>
    <row r="282" spans="1:7" ht="11.25" customHeight="1">
      <c r="A282" s="53"/>
      <c r="B282" s="47" t="s">
        <v>427</v>
      </c>
      <c r="C282" s="47" t="s">
        <v>489</v>
      </c>
      <c r="D282" s="73" t="s">
        <v>46</v>
      </c>
      <c r="E282" s="70">
        <v>1533</v>
      </c>
      <c r="F282" s="51">
        <v>10</v>
      </c>
      <c r="G282" s="51" t="s">
        <v>120</v>
      </c>
    </row>
    <row r="283" spans="1:7" ht="11.25" customHeight="1">
      <c r="A283" s="53"/>
      <c r="B283" s="47" t="s">
        <v>495</v>
      </c>
      <c r="C283" s="47" t="s">
        <v>496</v>
      </c>
      <c r="D283" s="73" t="s">
        <v>49</v>
      </c>
      <c r="E283" s="70">
        <v>1386</v>
      </c>
      <c r="F283" s="51">
        <v>11</v>
      </c>
      <c r="G283" s="51" t="s">
        <v>120</v>
      </c>
    </row>
    <row r="284" spans="1:7" ht="11.25" customHeight="1">
      <c r="A284" s="53"/>
      <c r="B284" s="45" t="s">
        <v>564</v>
      </c>
      <c r="C284" s="45" t="s">
        <v>581</v>
      </c>
      <c r="D284" s="45" t="s">
        <v>2</v>
      </c>
      <c r="E284" s="70">
        <v>1356</v>
      </c>
      <c r="F284" s="51">
        <v>12</v>
      </c>
      <c r="G284" s="51" t="s">
        <v>120</v>
      </c>
    </row>
    <row r="285" spans="1:7" ht="11.25" customHeight="1">
      <c r="A285" s="53"/>
      <c r="B285" s="49" t="s">
        <v>271</v>
      </c>
      <c r="C285" s="49" t="s">
        <v>493</v>
      </c>
      <c r="D285" s="44" t="s">
        <v>46</v>
      </c>
      <c r="E285" s="70">
        <v>1286</v>
      </c>
      <c r="F285" s="51">
        <v>13</v>
      </c>
      <c r="G285" s="51" t="s">
        <v>120</v>
      </c>
    </row>
    <row r="286" spans="1:7" ht="11.25" customHeight="1">
      <c r="A286" s="53"/>
      <c r="B286" s="45" t="s">
        <v>578</v>
      </c>
      <c r="C286" s="45" t="s">
        <v>509</v>
      </c>
      <c r="D286" s="73" t="s">
        <v>49</v>
      </c>
      <c r="E286" s="70">
        <v>1270</v>
      </c>
      <c r="F286" s="51">
        <v>14</v>
      </c>
      <c r="G286" s="51" t="s">
        <v>120</v>
      </c>
    </row>
    <row r="287" spans="1:7" ht="11.25" customHeight="1">
      <c r="A287" s="53"/>
      <c r="B287" s="45" t="s">
        <v>563</v>
      </c>
      <c r="C287" s="45" t="s">
        <v>566</v>
      </c>
      <c r="D287" s="45" t="s">
        <v>46</v>
      </c>
      <c r="E287" s="70">
        <v>1159</v>
      </c>
      <c r="F287" s="51">
        <v>15</v>
      </c>
      <c r="G287" s="51" t="s">
        <v>120</v>
      </c>
    </row>
    <row r="288" spans="1:7" ht="11.25" customHeight="1">
      <c r="A288" s="53"/>
      <c r="B288" s="49" t="s">
        <v>246</v>
      </c>
      <c r="C288" s="49" t="s">
        <v>493</v>
      </c>
      <c r="D288" s="44" t="s">
        <v>104</v>
      </c>
      <c r="E288" s="70">
        <v>1050</v>
      </c>
      <c r="F288" s="51">
        <v>16</v>
      </c>
      <c r="G288" s="51" t="s">
        <v>119</v>
      </c>
    </row>
    <row r="289" spans="1:7" ht="11.25" customHeight="1">
      <c r="A289" s="53"/>
      <c r="B289" s="47" t="s">
        <v>536</v>
      </c>
      <c r="C289" s="47" t="s">
        <v>537</v>
      </c>
      <c r="D289" s="45" t="s">
        <v>50</v>
      </c>
      <c r="E289" s="70">
        <v>1011</v>
      </c>
      <c r="F289" s="51">
        <v>17</v>
      </c>
      <c r="G289" s="51" t="s">
        <v>120</v>
      </c>
    </row>
    <row r="290" spans="1:7" ht="11.25" customHeight="1">
      <c r="A290" s="53"/>
      <c r="B290" s="47" t="s">
        <v>554</v>
      </c>
      <c r="C290" s="47" t="s">
        <v>499</v>
      </c>
      <c r="D290" s="45" t="s">
        <v>50</v>
      </c>
      <c r="E290" s="70">
        <v>967</v>
      </c>
      <c r="F290" s="51">
        <v>18</v>
      </c>
      <c r="G290" s="51" t="s">
        <v>120</v>
      </c>
    </row>
    <row r="291" spans="1:7" ht="11.25" customHeight="1">
      <c r="A291" s="53"/>
      <c r="B291" s="45" t="s">
        <v>497</v>
      </c>
      <c r="C291" s="45" t="s">
        <v>498</v>
      </c>
      <c r="D291" s="45" t="s">
        <v>49</v>
      </c>
      <c r="E291" s="70">
        <v>897</v>
      </c>
      <c r="F291" s="51">
        <v>19</v>
      </c>
      <c r="G291" s="51" t="s">
        <v>120</v>
      </c>
    </row>
    <row r="292" spans="1:7" ht="11.25" customHeight="1">
      <c r="A292" s="53"/>
      <c r="B292" s="45" t="s">
        <v>556</v>
      </c>
      <c r="C292" s="45" t="s">
        <v>560</v>
      </c>
      <c r="D292" s="73" t="s">
        <v>46</v>
      </c>
      <c r="E292" s="70">
        <v>824</v>
      </c>
      <c r="F292" s="51">
        <v>20</v>
      </c>
      <c r="G292" s="51" t="s">
        <v>120</v>
      </c>
    </row>
    <row r="293" spans="1:7" ht="11.25" customHeight="1">
      <c r="A293" s="53"/>
      <c r="B293" s="44" t="s">
        <v>519</v>
      </c>
      <c r="C293" s="44" t="s">
        <v>520</v>
      </c>
      <c r="D293" s="44" t="s">
        <v>49</v>
      </c>
      <c r="E293" s="70">
        <v>526</v>
      </c>
      <c r="F293" s="51">
        <v>21</v>
      </c>
      <c r="G293" s="51" t="s">
        <v>120</v>
      </c>
    </row>
    <row r="294" spans="1:7" ht="11.25" customHeight="1">
      <c r="A294" s="53"/>
      <c r="B294" s="100" t="s">
        <v>539</v>
      </c>
      <c r="C294" s="100" t="s">
        <v>456</v>
      </c>
      <c r="D294" s="94" t="s">
        <v>104</v>
      </c>
      <c r="E294" s="101">
        <v>1069</v>
      </c>
      <c r="F294" s="95" t="s">
        <v>258</v>
      </c>
      <c r="G294" s="95" t="s">
        <v>119</v>
      </c>
    </row>
  </sheetData>
  <autoFilter ref="A1:G129"/>
  <sortState ref="A114:G122">
    <sortCondition descending="1" ref="E114:E122"/>
  </sortState>
  <pageMargins left="0.23622047244094491" right="0.23622047244094491" top="0.74803149606299213" bottom="0.15748031496062992" header="0.31496062992125984" footer="0.31496062992125984"/>
  <pageSetup paperSize="9" orientation="portrait" r:id="rId1"/>
  <rowBreaks count="3" manualBreakCount="3">
    <brk id="130" max="16383" man="1"/>
    <brk id="182" max="16383" man="1"/>
    <brk id="2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91"/>
  <sheetViews>
    <sheetView tabSelected="1" topLeftCell="A124" zoomScaleNormal="100" workbookViewId="0">
      <selection activeCell="A137" sqref="A137"/>
    </sheetView>
  </sheetViews>
  <sheetFormatPr baseColWidth="10" defaultRowHeight="12.75"/>
  <cols>
    <col min="1" max="1" width="15.5" style="51" bestFit="1" customWidth="1"/>
    <col min="2" max="2" width="20.375" style="51" bestFit="1" customWidth="1"/>
    <col min="3" max="3" width="13.625" style="51" bestFit="1" customWidth="1"/>
    <col min="4" max="4" width="7.25" style="51" bestFit="1" customWidth="1"/>
    <col min="5" max="5" width="6.75" style="51" bestFit="1" customWidth="1"/>
    <col min="6" max="6" width="7" style="51" bestFit="1" customWidth="1"/>
    <col min="7" max="7" width="10.625" style="51" customWidth="1"/>
    <col min="8" max="16384" width="11" style="51"/>
  </cols>
  <sheetData>
    <row r="1" spans="1:7">
      <c r="A1" s="80" t="s">
        <v>118</v>
      </c>
      <c r="B1" s="80" t="s">
        <v>113</v>
      </c>
      <c r="C1" s="80" t="s">
        <v>114</v>
      </c>
      <c r="D1" s="80" t="s">
        <v>115</v>
      </c>
      <c r="E1" s="80" t="s">
        <v>116</v>
      </c>
      <c r="F1" s="80" t="s">
        <v>117</v>
      </c>
      <c r="G1" s="80" t="s">
        <v>298</v>
      </c>
    </row>
    <row r="2" spans="1:7">
      <c r="A2" s="44"/>
    </row>
    <row r="3" spans="1:7">
      <c r="A3" s="80" t="s">
        <v>12</v>
      </c>
      <c r="B3" s="51" t="s">
        <v>263</v>
      </c>
      <c r="C3" s="51" t="s">
        <v>263</v>
      </c>
      <c r="D3" s="51" t="s">
        <v>50</v>
      </c>
      <c r="E3" s="55">
        <v>368</v>
      </c>
      <c r="F3" s="51">
        <v>1</v>
      </c>
      <c r="G3" s="51" t="s">
        <v>120</v>
      </c>
    </row>
    <row r="4" spans="1:7">
      <c r="A4" s="53"/>
      <c r="B4" s="51" t="s">
        <v>260</v>
      </c>
      <c r="C4" s="51" t="s">
        <v>260</v>
      </c>
      <c r="D4" s="51" t="s">
        <v>48</v>
      </c>
      <c r="E4" s="55">
        <v>384</v>
      </c>
      <c r="F4" s="51">
        <v>2</v>
      </c>
      <c r="G4" s="51" t="s">
        <v>120</v>
      </c>
    </row>
    <row r="5" spans="1:7">
      <c r="A5" s="53"/>
      <c r="B5" s="51" t="s">
        <v>459</v>
      </c>
      <c r="C5" s="51" t="s">
        <v>459</v>
      </c>
      <c r="D5" s="51" t="s">
        <v>47</v>
      </c>
      <c r="E5" s="55">
        <v>386</v>
      </c>
      <c r="F5" s="51">
        <v>3</v>
      </c>
      <c r="G5" s="51" t="s">
        <v>120</v>
      </c>
    </row>
    <row r="6" spans="1:7">
      <c r="A6" s="53"/>
      <c r="B6" s="51" t="s">
        <v>262</v>
      </c>
      <c r="C6" s="51" t="s">
        <v>262</v>
      </c>
      <c r="D6" s="51" t="s">
        <v>2</v>
      </c>
      <c r="E6" s="55">
        <v>399</v>
      </c>
      <c r="F6" s="51">
        <v>4</v>
      </c>
      <c r="G6" s="51" t="s">
        <v>120</v>
      </c>
    </row>
    <row r="7" spans="1:7">
      <c r="A7" s="53"/>
      <c r="B7" s="51" t="s">
        <v>261</v>
      </c>
      <c r="C7" s="51" t="s">
        <v>261</v>
      </c>
      <c r="D7" s="51" t="s">
        <v>49</v>
      </c>
      <c r="E7" s="55">
        <v>416</v>
      </c>
      <c r="F7" s="51">
        <v>5</v>
      </c>
      <c r="G7" s="51" t="s">
        <v>120</v>
      </c>
    </row>
    <row r="8" spans="1:7">
      <c r="A8" s="53"/>
      <c r="B8" s="51" t="s">
        <v>262</v>
      </c>
      <c r="C8" s="51" t="s">
        <v>262</v>
      </c>
      <c r="D8" s="51" t="s">
        <v>2</v>
      </c>
      <c r="E8" s="55">
        <v>422</v>
      </c>
      <c r="F8" s="51">
        <v>6</v>
      </c>
      <c r="G8" s="51" t="s">
        <v>120</v>
      </c>
    </row>
    <row r="9" spans="1:7">
      <c r="A9" s="53"/>
      <c r="B9" s="51" t="s">
        <v>261</v>
      </c>
      <c r="C9" s="51" t="s">
        <v>261</v>
      </c>
      <c r="D9" s="51" t="s">
        <v>49</v>
      </c>
      <c r="E9" s="55">
        <v>435</v>
      </c>
      <c r="F9" s="51">
        <v>7</v>
      </c>
      <c r="G9" s="51" t="s">
        <v>120</v>
      </c>
    </row>
    <row r="10" spans="1:7">
      <c r="A10" s="53"/>
      <c r="B10" s="51" t="s">
        <v>259</v>
      </c>
      <c r="C10" s="51" t="s">
        <v>259</v>
      </c>
      <c r="D10" s="51" t="s">
        <v>51</v>
      </c>
      <c r="E10" s="55">
        <v>436</v>
      </c>
      <c r="F10" s="51">
        <v>8</v>
      </c>
      <c r="G10" s="51" t="s">
        <v>120</v>
      </c>
    </row>
    <row r="11" spans="1:7">
      <c r="A11" s="53"/>
      <c r="B11" s="51" t="s">
        <v>460</v>
      </c>
      <c r="C11" s="51" t="s">
        <v>460</v>
      </c>
      <c r="D11" s="51" t="s">
        <v>104</v>
      </c>
      <c r="E11" s="55">
        <v>395</v>
      </c>
      <c r="F11" s="51">
        <v>1</v>
      </c>
      <c r="G11" s="51" t="s">
        <v>119</v>
      </c>
    </row>
    <row r="12" spans="1:7">
      <c r="A12" s="53"/>
      <c r="E12" s="55"/>
    </row>
    <row r="13" spans="1:7">
      <c r="A13" s="80" t="s">
        <v>13</v>
      </c>
      <c r="B13" s="59" t="s">
        <v>443</v>
      </c>
      <c r="C13" s="59" t="s">
        <v>310</v>
      </c>
      <c r="D13" s="45" t="s">
        <v>50</v>
      </c>
      <c r="E13" s="71">
        <v>97</v>
      </c>
      <c r="F13" s="51">
        <v>1</v>
      </c>
      <c r="G13" s="51" t="s">
        <v>120</v>
      </c>
    </row>
    <row r="14" spans="1:7">
      <c r="A14" s="53"/>
      <c r="B14" s="49" t="s">
        <v>601</v>
      </c>
      <c r="C14" s="49" t="s">
        <v>602</v>
      </c>
      <c r="D14" s="49" t="s">
        <v>48</v>
      </c>
      <c r="E14" s="71">
        <v>98</v>
      </c>
      <c r="F14" s="51">
        <v>2</v>
      </c>
      <c r="G14" s="51" t="s">
        <v>120</v>
      </c>
    </row>
    <row r="15" spans="1:7">
      <c r="A15" s="53"/>
      <c r="B15" s="45" t="s">
        <v>227</v>
      </c>
      <c r="C15" s="45" t="s">
        <v>607</v>
      </c>
      <c r="D15" s="45" t="s">
        <v>49</v>
      </c>
      <c r="E15" s="71">
        <v>99</v>
      </c>
      <c r="F15" s="51">
        <v>3</v>
      </c>
      <c r="G15" s="51" t="s">
        <v>120</v>
      </c>
    </row>
    <row r="16" spans="1:7">
      <c r="A16" s="53"/>
      <c r="B16" s="45" t="s">
        <v>483</v>
      </c>
      <c r="C16" s="45" t="s">
        <v>586</v>
      </c>
      <c r="D16" s="45" t="s">
        <v>104</v>
      </c>
      <c r="E16" s="71">
        <v>100</v>
      </c>
      <c r="F16" s="51">
        <v>4</v>
      </c>
      <c r="G16" s="51" t="s">
        <v>119</v>
      </c>
    </row>
    <row r="17" spans="1:7">
      <c r="A17" s="53"/>
      <c r="B17" s="45" t="s">
        <v>644</v>
      </c>
      <c r="C17" s="45" t="s">
        <v>734</v>
      </c>
      <c r="D17" s="45" t="s">
        <v>47</v>
      </c>
      <c r="E17" s="71">
        <v>100</v>
      </c>
      <c r="F17" s="51">
        <v>5</v>
      </c>
      <c r="G17" s="51" t="s">
        <v>120</v>
      </c>
    </row>
    <row r="18" spans="1:7">
      <c r="A18" s="53"/>
      <c r="B18" s="59" t="s">
        <v>304</v>
      </c>
      <c r="C18" s="59" t="s">
        <v>630</v>
      </c>
      <c r="D18" s="45" t="s">
        <v>52</v>
      </c>
      <c r="E18" s="71">
        <v>101</v>
      </c>
      <c r="F18" s="51">
        <v>6</v>
      </c>
      <c r="G18" s="51" t="s">
        <v>120</v>
      </c>
    </row>
    <row r="19" spans="1:7">
      <c r="A19" s="53"/>
      <c r="B19" s="45" t="s">
        <v>643</v>
      </c>
      <c r="C19" s="45" t="s">
        <v>223</v>
      </c>
      <c r="D19" s="45" t="s">
        <v>2</v>
      </c>
      <c r="E19" s="71">
        <v>101</v>
      </c>
      <c r="F19" s="51">
        <v>7</v>
      </c>
      <c r="G19" s="51" t="s">
        <v>120</v>
      </c>
    </row>
    <row r="20" spans="1:7">
      <c r="A20" s="53"/>
      <c r="B20" s="47" t="s">
        <v>614</v>
      </c>
      <c r="C20" s="47" t="s">
        <v>615</v>
      </c>
      <c r="D20" s="45" t="s">
        <v>51</v>
      </c>
      <c r="E20" s="71">
        <v>103</v>
      </c>
      <c r="F20" s="51">
        <v>8</v>
      </c>
      <c r="G20" s="51" t="s">
        <v>120</v>
      </c>
    </row>
    <row r="21" spans="1:7">
      <c r="A21" s="53"/>
      <c r="B21" s="45" t="s">
        <v>525</v>
      </c>
      <c r="C21" s="45" t="s">
        <v>621</v>
      </c>
      <c r="D21" s="45" t="s">
        <v>105</v>
      </c>
      <c r="E21" s="55">
        <v>109</v>
      </c>
      <c r="F21" s="51">
        <v>9</v>
      </c>
      <c r="G21" s="51" t="s">
        <v>119</v>
      </c>
    </row>
    <row r="22" spans="1:7">
      <c r="A22" s="53"/>
      <c r="B22" s="49" t="s">
        <v>616</v>
      </c>
      <c r="C22" s="49" t="s">
        <v>617</v>
      </c>
      <c r="D22" s="49" t="s">
        <v>2</v>
      </c>
      <c r="E22" s="71">
        <v>110</v>
      </c>
      <c r="F22" s="51">
        <v>10</v>
      </c>
      <c r="G22" s="51" t="s">
        <v>120</v>
      </c>
    </row>
    <row r="23" spans="1:7">
      <c r="A23" s="53"/>
      <c r="B23" s="49" t="s">
        <v>620</v>
      </c>
      <c r="C23" s="49" t="s">
        <v>608</v>
      </c>
      <c r="D23" s="49" t="s">
        <v>47</v>
      </c>
      <c r="E23" s="71">
        <v>114</v>
      </c>
      <c r="F23" s="51">
        <v>11</v>
      </c>
      <c r="G23" s="51" t="s">
        <v>120</v>
      </c>
    </row>
    <row r="24" spans="1:7">
      <c r="A24" s="53"/>
      <c r="B24" s="45" t="s">
        <v>449</v>
      </c>
      <c r="C24" s="45" t="s">
        <v>450</v>
      </c>
      <c r="D24" s="45" t="s">
        <v>49</v>
      </c>
      <c r="E24" s="55">
        <v>117</v>
      </c>
      <c r="F24" s="51">
        <v>12</v>
      </c>
      <c r="G24" s="51" t="s">
        <v>120</v>
      </c>
    </row>
    <row r="25" spans="1:7">
      <c r="A25" s="53"/>
      <c r="B25" s="59" t="s">
        <v>642</v>
      </c>
      <c r="C25" s="59" t="s">
        <v>635</v>
      </c>
      <c r="D25" s="45" t="s">
        <v>2</v>
      </c>
      <c r="E25" s="71">
        <v>122</v>
      </c>
      <c r="F25" s="51">
        <v>13</v>
      </c>
      <c r="G25" s="51" t="s">
        <v>120</v>
      </c>
    </row>
    <row r="26" spans="1:7">
      <c r="A26" s="53"/>
      <c r="B26" s="49" t="s">
        <v>624</v>
      </c>
      <c r="C26" s="49" t="s">
        <v>625</v>
      </c>
      <c r="D26" s="49" t="s">
        <v>2</v>
      </c>
      <c r="E26" s="71">
        <v>126</v>
      </c>
      <c r="F26" s="51">
        <v>14</v>
      </c>
      <c r="G26" s="51" t="s">
        <v>120</v>
      </c>
    </row>
    <row r="27" spans="1:7">
      <c r="A27" s="53"/>
      <c r="B27" s="49" t="s">
        <v>641</v>
      </c>
      <c r="C27" s="49" t="s">
        <v>228</v>
      </c>
      <c r="D27" s="49" t="s">
        <v>204</v>
      </c>
      <c r="E27" s="71">
        <v>128</v>
      </c>
      <c r="F27" s="51">
        <v>15</v>
      </c>
      <c r="G27" s="51" t="s">
        <v>119</v>
      </c>
    </row>
    <row r="28" spans="1:7">
      <c r="A28" s="53"/>
      <c r="B28" s="44" t="s">
        <v>644</v>
      </c>
      <c r="C28" s="44" t="s">
        <v>645</v>
      </c>
      <c r="D28" s="49" t="s">
        <v>47</v>
      </c>
      <c r="E28" s="55">
        <v>157</v>
      </c>
      <c r="F28" s="51">
        <v>16</v>
      </c>
      <c r="G28" s="51" t="s">
        <v>120</v>
      </c>
    </row>
    <row r="29" spans="1:7">
      <c r="A29" s="53"/>
      <c r="B29" s="44"/>
      <c r="C29" s="44"/>
      <c r="D29" s="49"/>
      <c r="E29" s="55"/>
    </row>
    <row r="30" spans="1:7">
      <c r="A30" s="80" t="s">
        <v>78</v>
      </c>
      <c r="B30" s="59" t="s">
        <v>485</v>
      </c>
      <c r="C30" s="59" t="s">
        <v>582</v>
      </c>
      <c r="D30" s="45" t="s">
        <v>52</v>
      </c>
      <c r="E30" s="55">
        <v>171</v>
      </c>
      <c r="F30" s="51">
        <v>1</v>
      </c>
      <c r="G30" s="51" t="s">
        <v>120</v>
      </c>
    </row>
    <row r="31" spans="1:7">
      <c r="A31" s="46"/>
      <c r="B31" s="49" t="s">
        <v>188</v>
      </c>
      <c r="C31" s="49" t="s">
        <v>631</v>
      </c>
      <c r="D31" s="49" t="s">
        <v>47</v>
      </c>
      <c r="E31" s="55">
        <v>180</v>
      </c>
      <c r="F31" s="51">
        <v>2</v>
      </c>
      <c r="G31" s="51" t="s">
        <v>120</v>
      </c>
    </row>
    <row r="32" spans="1:7">
      <c r="A32" s="46"/>
      <c r="B32" s="45" t="s">
        <v>583</v>
      </c>
      <c r="C32" s="45" t="s">
        <v>584</v>
      </c>
      <c r="D32" s="45" t="s">
        <v>50</v>
      </c>
      <c r="E32" s="55">
        <v>183</v>
      </c>
      <c r="F32" s="51">
        <v>3</v>
      </c>
      <c r="G32" s="51" t="s">
        <v>120</v>
      </c>
    </row>
    <row r="33" spans="1:7">
      <c r="A33" s="46"/>
      <c r="B33" s="49" t="s">
        <v>603</v>
      </c>
      <c r="C33" s="49" t="s">
        <v>646</v>
      </c>
      <c r="D33" s="49" t="s">
        <v>50</v>
      </c>
      <c r="E33" s="55">
        <v>186</v>
      </c>
      <c r="F33" s="51">
        <v>4</v>
      </c>
      <c r="G33" s="51" t="s">
        <v>120</v>
      </c>
    </row>
    <row r="34" spans="1:7">
      <c r="A34" s="46"/>
      <c r="B34" s="45" t="s">
        <v>587</v>
      </c>
      <c r="C34" s="45" t="s">
        <v>588</v>
      </c>
      <c r="D34" s="45" t="s">
        <v>48</v>
      </c>
      <c r="E34" s="55">
        <v>190</v>
      </c>
      <c r="F34" s="51">
        <v>5</v>
      </c>
      <c r="G34" s="51" t="s">
        <v>120</v>
      </c>
    </row>
    <row r="35" spans="1:7">
      <c r="A35" s="46"/>
      <c r="B35" s="47" t="s">
        <v>444</v>
      </c>
      <c r="C35" s="47" t="s">
        <v>445</v>
      </c>
      <c r="D35" s="45" t="s">
        <v>51</v>
      </c>
      <c r="E35" s="55">
        <v>202</v>
      </c>
      <c r="F35" s="51">
        <v>6</v>
      </c>
      <c r="G35" s="51" t="s">
        <v>120</v>
      </c>
    </row>
    <row r="36" spans="1:7">
      <c r="A36" s="46"/>
      <c r="B36" s="45" t="s">
        <v>446</v>
      </c>
      <c r="C36" s="45" t="s">
        <v>447</v>
      </c>
      <c r="D36" s="45" t="s">
        <v>2</v>
      </c>
      <c r="E36" s="55">
        <v>205</v>
      </c>
      <c r="F36" s="51">
        <v>7</v>
      </c>
      <c r="G36" s="51" t="s">
        <v>120</v>
      </c>
    </row>
    <row r="37" spans="1:7">
      <c r="A37" s="46"/>
      <c r="B37" s="49" t="s">
        <v>448</v>
      </c>
      <c r="C37" s="49" t="s">
        <v>338</v>
      </c>
      <c r="D37" s="49" t="s">
        <v>49</v>
      </c>
      <c r="E37" s="55">
        <v>214</v>
      </c>
      <c r="F37" s="51">
        <v>8</v>
      </c>
      <c r="G37" s="51" t="s">
        <v>120</v>
      </c>
    </row>
    <row r="38" spans="1:7">
      <c r="A38" s="46"/>
      <c r="B38" s="49" t="s">
        <v>483</v>
      </c>
      <c r="C38" s="49" t="s">
        <v>591</v>
      </c>
      <c r="D38" s="49" t="s">
        <v>104</v>
      </c>
      <c r="E38" s="55">
        <v>223</v>
      </c>
      <c r="F38" s="51">
        <v>9</v>
      </c>
      <c r="G38" s="51" t="s">
        <v>120</v>
      </c>
    </row>
    <row r="39" spans="1:7">
      <c r="A39" s="46"/>
      <c r="B39" s="45" t="s">
        <v>439</v>
      </c>
      <c r="C39" s="45" t="s">
        <v>635</v>
      </c>
      <c r="D39" s="45" t="s">
        <v>49</v>
      </c>
      <c r="E39" s="55">
        <v>242</v>
      </c>
      <c r="F39" s="51">
        <v>10</v>
      </c>
      <c r="G39" s="51" t="s">
        <v>120</v>
      </c>
    </row>
    <row r="40" spans="1:7">
      <c r="A40" s="46"/>
      <c r="B40" s="45"/>
      <c r="C40" s="45"/>
      <c r="D40" s="45"/>
      <c r="E40" s="55"/>
    </row>
    <row r="41" spans="1:7">
      <c r="A41" s="80" t="s">
        <v>66</v>
      </c>
      <c r="B41" s="44" t="s">
        <v>626</v>
      </c>
      <c r="C41" s="44" t="s">
        <v>627</v>
      </c>
      <c r="D41" s="49" t="s">
        <v>48</v>
      </c>
      <c r="E41" s="55">
        <v>103</v>
      </c>
      <c r="F41" s="51">
        <v>1</v>
      </c>
      <c r="G41" s="51" t="s">
        <v>120</v>
      </c>
    </row>
    <row r="42" spans="1:7">
      <c r="A42" s="46"/>
      <c r="B42" s="49" t="s">
        <v>599</v>
      </c>
      <c r="C42" s="49" t="s">
        <v>600</v>
      </c>
      <c r="D42" s="49" t="s">
        <v>49</v>
      </c>
      <c r="E42" s="55">
        <v>105</v>
      </c>
      <c r="F42" s="51">
        <v>2</v>
      </c>
      <c r="G42" s="51" t="s">
        <v>120</v>
      </c>
    </row>
    <row r="43" spans="1:7">
      <c r="A43" s="46"/>
      <c r="B43" s="49" t="s">
        <v>598</v>
      </c>
      <c r="C43" s="49" t="s">
        <v>291</v>
      </c>
      <c r="D43" s="49" t="s">
        <v>49</v>
      </c>
      <c r="E43" s="55">
        <v>105</v>
      </c>
      <c r="F43" s="51">
        <v>3</v>
      </c>
      <c r="G43" s="51" t="s">
        <v>120</v>
      </c>
    </row>
    <row r="44" spans="1:7">
      <c r="A44" s="46"/>
      <c r="B44" s="45" t="s">
        <v>632</v>
      </c>
      <c r="C44" s="45" t="s">
        <v>633</v>
      </c>
      <c r="D44" s="45" t="s">
        <v>48</v>
      </c>
      <c r="E44" s="55">
        <v>105</v>
      </c>
      <c r="F44" s="51">
        <v>4</v>
      </c>
      <c r="G44" s="51" t="s">
        <v>120</v>
      </c>
    </row>
    <row r="45" spans="1:7">
      <c r="A45" s="46"/>
      <c r="B45" s="59" t="s">
        <v>620</v>
      </c>
      <c r="C45" s="59" t="s">
        <v>606</v>
      </c>
      <c r="D45" s="45" t="s">
        <v>48</v>
      </c>
      <c r="E45" s="55">
        <v>106</v>
      </c>
      <c r="F45" s="51">
        <v>5</v>
      </c>
      <c r="G45" s="51" t="s">
        <v>120</v>
      </c>
    </row>
    <row r="46" spans="1:7">
      <c r="A46" s="46"/>
      <c r="B46" s="45" t="s">
        <v>324</v>
      </c>
      <c r="C46" s="45" t="s">
        <v>593</v>
      </c>
      <c r="D46" s="45" t="s">
        <v>2</v>
      </c>
      <c r="E46" s="55">
        <v>106</v>
      </c>
      <c r="F46" s="51">
        <v>6</v>
      </c>
      <c r="G46" s="51" t="s">
        <v>120</v>
      </c>
    </row>
    <row r="47" spans="1:7">
      <c r="A47" s="46"/>
      <c r="B47" s="49" t="s">
        <v>609</v>
      </c>
      <c r="C47" s="49" t="s">
        <v>610</v>
      </c>
      <c r="D47" s="49" t="s">
        <v>48</v>
      </c>
      <c r="E47" s="55">
        <v>107</v>
      </c>
      <c r="F47" s="51">
        <v>7</v>
      </c>
      <c r="G47" s="51" t="s">
        <v>120</v>
      </c>
    </row>
    <row r="48" spans="1:7">
      <c r="A48" s="46"/>
      <c r="B48" s="49" t="s">
        <v>628</v>
      </c>
      <c r="C48" s="49" t="s">
        <v>629</v>
      </c>
      <c r="D48" s="49" t="s">
        <v>49</v>
      </c>
      <c r="E48" s="55">
        <v>107</v>
      </c>
      <c r="F48" s="51">
        <v>8</v>
      </c>
      <c r="G48" s="51" t="s">
        <v>120</v>
      </c>
    </row>
    <row r="49" spans="1:7">
      <c r="A49" s="46"/>
      <c r="B49" s="44" t="s">
        <v>647</v>
      </c>
      <c r="C49" s="44" t="s">
        <v>648</v>
      </c>
      <c r="D49" s="49" t="s">
        <v>47</v>
      </c>
      <c r="E49" s="55">
        <v>108</v>
      </c>
      <c r="F49" s="51">
        <v>9</v>
      </c>
      <c r="G49" s="51" t="s">
        <v>120</v>
      </c>
    </row>
    <row r="50" spans="1:7">
      <c r="A50" s="46"/>
      <c r="B50" s="59" t="s">
        <v>639</v>
      </c>
      <c r="C50" s="59" t="s">
        <v>640</v>
      </c>
      <c r="D50" s="45" t="s">
        <v>52</v>
      </c>
      <c r="E50" s="55">
        <v>109</v>
      </c>
      <c r="F50" s="51">
        <v>10</v>
      </c>
      <c r="G50" s="51" t="s">
        <v>120</v>
      </c>
    </row>
    <row r="51" spans="1:7">
      <c r="A51" s="46"/>
      <c r="B51" s="45" t="s">
        <v>649</v>
      </c>
      <c r="C51" s="45" t="s">
        <v>596</v>
      </c>
      <c r="D51" s="45" t="s">
        <v>50</v>
      </c>
      <c r="E51" s="55">
        <v>109</v>
      </c>
      <c r="F51" s="51">
        <v>11</v>
      </c>
      <c r="G51" s="51" t="s">
        <v>120</v>
      </c>
    </row>
    <row r="52" spans="1:7">
      <c r="A52" s="46"/>
      <c r="B52" s="49" t="s">
        <v>650</v>
      </c>
      <c r="C52" s="49" t="s">
        <v>322</v>
      </c>
      <c r="D52" s="49" t="s">
        <v>2</v>
      </c>
      <c r="E52" s="55">
        <v>109</v>
      </c>
      <c r="F52" s="51">
        <v>12</v>
      </c>
      <c r="G52" s="51" t="s">
        <v>120</v>
      </c>
    </row>
    <row r="53" spans="1:7">
      <c r="A53" s="46"/>
      <c r="B53" s="59" t="s">
        <v>619</v>
      </c>
      <c r="C53" s="59" t="s">
        <v>310</v>
      </c>
      <c r="D53" s="45" t="s">
        <v>104</v>
      </c>
      <c r="E53" s="55">
        <v>119</v>
      </c>
      <c r="F53" s="51">
        <v>13</v>
      </c>
      <c r="G53" s="51" t="s">
        <v>119</v>
      </c>
    </row>
    <row r="54" spans="1:7">
      <c r="A54" s="46"/>
      <c r="B54" s="49" t="s">
        <v>637</v>
      </c>
      <c r="C54" s="49" t="s">
        <v>636</v>
      </c>
      <c r="D54" s="49" t="s">
        <v>51</v>
      </c>
      <c r="E54" s="55">
        <v>138</v>
      </c>
      <c r="F54" s="51">
        <v>14</v>
      </c>
      <c r="G54" s="51" t="s">
        <v>120</v>
      </c>
    </row>
    <row r="55" spans="1:7">
      <c r="A55" s="46"/>
      <c r="B55" s="49"/>
      <c r="C55" s="49"/>
      <c r="D55" s="49"/>
      <c r="E55" s="55"/>
    </row>
    <row r="56" spans="1:7">
      <c r="A56" s="80" t="s">
        <v>58</v>
      </c>
      <c r="B56" s="59" t="s">
        <v>594</v>
      </c>
      <c r="C56" s="59" t="s">
        <v>595</v>
      </c>
      <c r="D56" s="45" t="s">
        <v>104</v>
      </c>
      <c r="E56" s="72">
        <v>4040</v>
      </c>
      <c r="F56" s="51">
        <v>1</v>
      </c>
      <c r="G56" s="51" t="s">
        <v>119</v>
      </c>
    </row>
    <row r="57" spans="1:7">
      <c r="A57" s="53"/>
      <c r="B57" s="59" t="s">
        <v>364</v>
      </c>
      <c r="C57" s="59" t="s">
        <v>618</v>
      </c>
      <c r="D57" s="45" t="s">
        <v>49</v>
      </c>
      <c r="E57" s="72">
        <v>4167</v>
      </c>
      <c r="F57" s="51">
        <v>2</v>
      </c>
      <c r="G57" s="51" t="s">
        <v>120</v>
      </c>
    </row>
    <row r="58" spans="1:7">
      <c r="A58" s="53"/>
      <c r="B58" s="45" t="s">
        <v>205</v>
      </c>
      <c r="C58" s="45" t="s">
        <v>651</v>
      </c>
      <c r="D58" s="45" t="s">
        <v>47</v>
      </c>
      <c r="E58" s="72">
        <v>4170</v>
      </c>
      <c r="F58" s="51">
        <v>3</v>
      </c>
      <c r="G58" s="51" t="s">
        <v>120</v>
      </c>
    </row>
    <row r="59" spans="1:7">
      <c r="A59" s="53"/>
      <c r="B59" s="49" t="s">
        <v>217</v>
      </c>
      <c r="C59" s="49" t="s">
        <v>597</v>
      </c>
      <c r="D59" s="49" t="s">
        <v>50</v>
      </c>
      <c r="E59" s="72">
        <v>4205</v>
      </c>
      <c r="F59" s="51">
        <v>4</v>
      </c>
      <c r="G59" s="51" t="s">
        <v>120</v>
      </c>
    </row>
    <row r="60" spans="1:7">
      <c r="A60" s="53"/>
      <c r="B60" s="45" t="s">
        <v>658</v>
      </c>
      <c r="C60" s="45" t="s">
        <v>589</v>
      </c>
      <c r="D60" s="45" t="s">
        <v>2</v>
      </c>
      <c r="E60" s="72">
        <v>4262</v>
      </c>
      <c r="F60" s="51">
        <v>5</v>
      </c>
      <c r="G60" s="51" t="s">
        <v>120</v>
      </c>
    </row>
    <row r="61" spans="1:7">
      <c r="A61" s="53"/>
      <c r="B61" s="49" t="s">
        <v>638</v>
      </c>
      <c r="C61" s="49" t="s">
        <v>223</v>
      </c>
      <c r="D61" s="49" t="s">
        <v>47</v>
      </c>
      <c r="E61" s="72">
        <v>4381</v>
      </c>
      <c r="F61" s="51">
        <v>6</v>
      </c>
      <c r="G61" s="51" t="s">
        <v>120</v>
      </c>
    </row>
    <row r="62" spans="1:7">
      <c r="A62" s="53"/>
      <c r="B62" s="49"/>
      <c r="C62" s="49"/>
      <c r="D62" s="49"/>
      <c r="E62" s="72"/>
    </row>
    <row r="63" spans="1:7">
      <c r="A63" s="80" t="s">
        <v>73</v>
      </c>
      <c r="B63" s="49" t="s">
        <v>349</v>
      </c>
      <c r="C63" s="49" t="s">
        <v>590</v>
      </c>
      <c r="D63" s="49" t="s">
        <v>47</v>
      </c>
      <c r="E63" s="72">
        <v>6141</v>
      </c>
      <c r="F63" s="51">
        <v>1</v>
      </c>
      <c r="G63" s="51" t="s">
        <v>120</v>
      </c>
    </row>
    <row r="64" spans="1:7">
      <c r="A64" s="46"/>
      <c r="B64" s="44" t="s">
        <v>612</v>
      </c>
      <c r="C64" s="44" t="s">
        <v>613</v>
      </c>
      <c r="D64" s="49" t="s">
        <v>49</v>
      </c>
      <c r="E64" s="72">
        <v>6288</v>
      </c>
      <c r="F64" s="51">
        <v>2</v>
      </c>
      <c r="G64" s="51" t="s">
        <v>120</v>
      </c>
    </row>
    <row r="65" spans="1:7">
      <c r="A65" s="46"/>
      <c r="B65" s="59" t="s">
        <v>330</v>
      </c>
      <c r="C65" s="59" t="s">
        <v>611</v>
      </c>
      <c r="D65" s="45" t="s">
        <v>50</v>
      </c>
      <c r="E65" s="72">
        <v>6321</v>
      </c>
      <c r="F65" s="51">
        <v>3</v>
      </c>
      <c r="G65" s="51" t="s">
        <v>120</v>
      </c>
    </row>
    <row r="66" spans="1:7">
      <c r="A66" s="46"/>
      <c r="B66" s="49" t="s">
        <v>622</v>
      </c>
      <c r="C66" s="49" t="s">
        <v>653</v>
      </c>
      <c r="D66" s="49" t="s">
        <v>2</v>
      </c>
      <c r="E66" s="72">
        <v>6422</v>
      </c>
      <c r="F66" s="51">
        <v>4</v>
      </c>
      <c r="G66" s="51" t="s">
        <v>120</v>
      </c>
    </row>
    <row r="67" spans="1:7">
      <c r="A67" s="46"/>
      <c r="B67" s="59" t="s">
        <v>634</v>
      </c>
      <c r="C67" s="59" t="s">
        <v>585</v>
      </c>
      <c r="D67" s="45" t="s">
        <v>48</v>
      </c>
      <c r="E67" s="72">
        <v>6449</v>
      </c>
      <c r="F67" s="51">
        <v>5</v>
      </c>
      <c r="G67" s="51" t="s">
        <v>120</v>
      </c>
    </row>
    <row r="68" spans="1:7">
      <c r="A68" s="46"/>
      <c r="B68" s="45" t="s">
        <v>652</v>
      </c>
      <c r="C68" s="45" t="s">
        <v>654</v>
      </c>
      <c r="D68" s="45" t="s">
        <v>2</v>
      </c>
      <c r="E68" s="72">
        <v>6455</v>
      </c>
      <c r="F68" s="51">
        <v>6</v>
      </c>
      <c r="G68" s="51" t="s">
        <v>120</v>
      </c>
    </row>
    <row r="69" spans="1:7">
      <c r="A69" s="46"/>
      <c r="B69" s="45" t="s">
        <v>227</v>
      </c>
      <c r="C69" s="45" t="s">
        <v>210</v>
      </c>
      <c r="D69" s="45" t="s">
        <v>49</v>
      </c>
      <c r="E69" s="72">
        <v>7038</v>
      </c>
      <c r="F69" s="51">
        <v>7</v>
      </c>
      <c r="G69" s="51" t="s">
        <v>120</v>
      </c>
    </row>
    <row r="70" spans="1:7">
      <c r="A70" s="46"/>
      <c r="B70" s="49" t="s">
        <v>623</v>
      </c>
      <c r="C70" s="49" t="s">
        <v>597</v>
      </c>
      <c r="D70" s="49" t="s">
        <v>49</v>
      </c>
      <c r="E70" s="72">
        <v>7155</v>
      </c>
      <c r="F70" s="51">
        <v>8</v>
      </c>
      <c r="G70" s="51" t="s">
        <v>120</v>
      </c>
    </row>
    <row r="71" spans="1:7">
      <c r="A71" s="46"/>
      <c r="B71" s="59" t="s">
        <v>592</v>
      </c>
      <c r="C71" s="59" t="s">
        <v>377</v>
      </c>
      <c r="D71" s="45" t="s">
        <v>105</v>
      </c>
      <c r="E71" s="72">
        <v>7249</v>
      </c>
      <c r="F71" s="51">
        <v>9</v>
      </c>
      <c r="G71" s="51" t="s">
        <v>119</v>
      </c>
    </row>
    <row r="72" spans="1:7">
      <c r="A72" s="46"/>
      <c r="B72" s="59"/>
      <c r="C72" s="59"/>
      <c r="D72" s="45"/>
      <c r="E72" s="72"/>
    </row>
    <row r="73" spans="1:7">
      <c r="A73" s="80" t="s">
        <v>14</v>
      </c>
      <c r="B73" s="45" t="s">
        <v>594</v>
      </c>
      <c r="C73" s="45" t="s">
        <v>595</v>
      </c>
      <c r="D73" s="45" t="s">
        <v>104</v>
      </c>
      <c r="E73" s="70">
        <v>366</v>
      </c>
      <c r="F73" s="51">
        <v>1</v>
      </c>
      <c r="G73" s="51" t="s">
        <v>119</v>
      </c>
    </row>
    <row r="74" spans="1:7">
      <c r="A74" s="53"/>
      <c r="B74" s="59" t="s">
        <v>601</v>
      </c>
      <c r="C74" s="59" t="s">
        <v>602</v>
      </c>
      <c r="D74" s="45" t="s">
        <v>48</v>
      </c>
      <c r="E74" s="70">
        <v>342</v>
      </c>
      <c r="F74" s="51">
        <v>2</v>
      </c>
      <c r="G74" s="51" t="s">
        <v>120</v>
      </c>
    </row>
    <row r="75" spans="1:7">
      <c r="A75" s="53"/>
      <c r="B75" s="49" t="s">
        <v>304</v>
      </c>
      <c r="C75" s="49" t="s">
        <v>630</v>
      </c>
      <c r="D75" s="49" t="s">
        <v>52</v>
      </c>
      <c r="E75" s="70">
        <v>302</v>
      </c>
      <c r="F75" s="51">
        <v>3</v>
      </c>
      <c r="G75" s="51" t="s">
        <v>120</v>
      </c>
    </row>
    <row r="76" spans="1:7">
      <c r="A76" s="53"/>
      <c r="B76" s="59" t="s">
        <v>592</v>
      </c>
      <c r="C76" s="59" t="s">
        <v>377</v>
      </c>
      <c r="D76" s="45" t="s">
        <v>105</v>
      </c>
      <c r="E76" s="70">
        <v>258</v>
      </c>
      <c r="F76" s="51">
        <v>4</v>
      </c>
      <c r="G76" s="51" t="s">
        <v>119</v>
      </c>
    </row>
    <row r="77" spans="1:7">
      <c r="A77" s="53"/>
      <c r="B77" s="49" t="s">
        <v>599</v>
      </c>
      <c r="C77" s="49" t="s">
        <v>600</v>
      </c>
      <c r="D77" s="49" t="s">
        <v>49</v>
      </c>
      <c r="E77" s="70">
        <v>247</v>
      </c>
      <c r="F77" s="51">
        <v>5</v>
      </c>
      <c r="G77" s="51" t="s">
        <v>120</v>
      </c>
    </row>
    <row r="78" spans="1:7">
      <c r="A78" s="53"/>
      <c r="B78" s="47" t="s">
        <v>188</v>
      </c>
      <c r="C78" s="47" t="s">
        <v>655</v>
      </c>
      <c r="D78" s="45" t="s">
        <v>47</v>
      </c>
      <c r="E78" s="70">
        <v>241</v>
      </c>
      <c r="F78" s="51">
        <v>6</v>
      </c>
      <c r="G78" s="51" t="s">
        <v>120</v>
      </c>
    </row>
    <row r="79" spans="1:7">
      <c r="A79" s="53"/>
      <c r="B79" s="45" t="s">
        <v>642</v>
      </c>
      <c r="C79" s="45" t="s">
        <v>635</v>
      </c>
      <c r="D79" s="45" t="s">
        <v>2</v>
      </c>
      <c r="E79" s="70">
        <v>208</v>
      </c>
      <c r="F79" s="51">
        <v>7</v>
      </c>
      <c r="G79" s="51" t="s">
        <v>120</v>
      </c>
    </row>
    <row r="80" spans="1:7">
      <c r="A80" s="53"/>
      <c r="B80" s="45"/>
      <c r="C80" s="45"/>
      <c r="D80" s="45"/>
      <c r="E80" s="70"/>
    </row>
    <row r="81" spans="1:7">
      <c r="A81" s="80" t="s">
        <v>15</v>
      </c>
      <c r="B81" s="44" t="s">
        <v>583</v>
      </c>
      <c r="C81" s="44" t="s">
        <v>584</v>
      </c>
      <c r="D81" s="49" t="s">
        <v>50</v>
      </c>
      <c r="E81" s="70">
        <v>135</v>
      </c>
      <c r="F81" s="51">
        <v>1</v>
      </c>
      <c r="G81" s="51" t="s">
        <v>120</v>
      </c>
    </row>
    <row r="82" spans="1:7">
      <c r="A82" s="53"/>
      <c r="B82" s="45" t="s">
        <v>485</v>
      </c>
      <c r="C82" s="45" t="s">
        <v>582</v>
      </c>
      <c r="D82" s="45" t="s">
        <v>52</v>
      </c>
      <c r="E82" s="70">
        <v>130</v>
      </c>
      <c r="F82" s="51">
        <v>2</v>
      </c>
      <c r="G82" s="51" t="s">
        <v>120</v>
      </c>
    </row>
    <row r="83" spans="1:7">
      <c r="A83" s="53"/>
      <c r="B83" s="49" t="s">
        <v>644</v>
      </c>
      <c r="C83" s="49" t="s">
        <v>645</v>
      </c>
      <c r="D83" s="49" t="s">
        <v>47</v>
      </c>
      <c r="E83" s="70">
        <v>115</v>
      </c>
      <c r="F83" s="51">
        <v>3</v>
      </c>
      <c r="G83" s="51" t="s">
        <v>120</v>
      </c>
    </row>
    <row r="84" spans="1:7">
      <c r="A84" s="53"/>
      <c r="B84" s="49" t="s">
        <v>587</v>
      </c>
      <c r="C84" s="49" t="s">
        <v>588</v>
      </c>
      <c r="D84" s="49" t="s">
        <v>48</v>
      </c>
      <c r="E84" s="70">
        <v>110</v>
      </c>
      <c r="F84" s="51">
        <v>4</v>
      </c>
      <c r="G84" s="51" t="s">
        <v>120</v>
      </c>
    </row>
    <row r="85" spans="1:7">
      <c r="A85" s="53"/>
      <c r="B85" s="49" t="s">
        <v>598</v>
      </c>
      <c r="C85" s="49" t="s">
        <v>291</v>
      </c>
      <c r="D85" s="49" t="s">
        <v>49</v>
      </c>
      <c r="E85" s="70">
        <v>100</v>
      </c>
      <c r="F85" s="51">
        <v>5</v>
      </c>
      <c r="G85" s="51" t="s">
        <v>120</v>
      </c>
    </row>
    <row r="86" spans="1:7">
      <c r="A86" s="53"/>
      <c r="B86" s="45" t="s">
        <v>622</v>
      </c>
      <c r="C86" s="45" t="s">
        <v>586</v>
      </c>
      <c r="D86" s="45" t="s">
        <v>2</v>
      </c>
      <c r="E86" s="70">
        <v>0</v>
      </c>
      <c r="F86" s="51">
        <v>6</v>
      </c>
      <c r="G86" s="51" t="s">
        <v>120</v>
      </c>
    </row>
    <row r="87" spans="1:7">
      <c r="A87" s="53"/>
      <c r="B87" s="45"/>
      <c r="C87" s="45"/>
      <c r="D87" s="45"/>
      <c r="E87" s="70"/>
    </row>
    <row r="88" spans="1:7">
      <c r="A88" s="80" t="s">
        <v>303</v>
      </c>
      <c r="B88" s="59" t="s">
        <v>639</v>
      </c>
      <c r="C88" s="59" t="s">
        <v>640</v>
      </c>
      <c r="D88" s="45" t="s">
        <v>52</v>
      </c>
      <c r="E88" s="70">
        <v>697</v>
      </c>
      <c r="F88" s="51">
        <v>1</v>
      </c>
      <c r="G88" s="51" t="s">
        <v>120</v>
      </c>
    </row>
    <row r="89" spans="1:7">
      <c r="A89" s="53"/>
      <c r="B89" s="44" t="s">
        <v>650</v>
      </c>
      <c r="C89" s="44" t="s">
        <v>322</v>
      </c>
      <c r="D89" s="49" t="s">
        <v>2</v>
      </c>
      <c r="E89" s="70">
        <v>678</v>
      </c>
      <c r="F89" s="51">
        <v>2</v>
      </c>
      <c r="G89" s="51" t="s">
        <v>120</v>
      </c>
    </row>
    <row r="90" spans="1:7">
      <c r="A90" s="53"/>
      <c r="B90" s="49" t="s">
        <v>227</v>
      </c>
      <c r="C90" s="49" t="s">
        <v>607</v>
      </c>
      <c r="D90" s="49" t="s">
        <v>49</v>
      </c>
      <c r="E90" s="70">
        <v>678</v>
      </c>
      <c r="F90" s="51">
        <v>3</v>
      </c>
      <c r="G90" s="51" t="s">
        <v>120</v>
      </c>
    </row>
    <row r="91" spans="1:7">
      <c r="A91" s="53"/>
      <c r="B91" s="47" t="s">
        <v>330</v>
      </c>
      <c r="C91" s="47" t="s">
        <v>611</v>
      </c>
      <c r="D91" s="45" t="s">
        <v>50</v>
      </c>
      <c r="E91" s="70">
        <v>620</v>
      </c>
      <c r="F91" s="51">
        <v>4</v>
      </c>
      <c r="G91" s="51" t="s">
        <v>120</v>
      </c>
    </row>
    <row r="92" spans="1:7">
      <c r="A92" s="53"/>
      <c r="B92" s="45" t="s">
        <v>619</v>
      </c>
      <c r="C92" s="45" t="s">
        <v>310</v>
      </c>
      <c r="D92" s="45" t="s">
        <v>104</v>
      </c>
      <c r="E92" s="70">
        <v>610</v>
      </c>
      <c r="F92" s="51">
        <v>5</v>
      </c>
      <c r="G92" s="51" t="s">
        <v>120</v>
      </c>
    </row>
    <row r="93" spans="1:7">
      <c r="A93" s="53"/>
      <c r="B93" s="59" t="s">
        <v>605</v>
      </c>
      <c r="C93" s="59" t="s">
        <v>606</v>
      </c>
      <c r="D93" s="45" t="s">
        <v>48</v>
      </c>
      <c r="E93" s="70">
        <v>550</v>
      </c>
      <c r="F93" s="51">
        <v>6</v>
      </c>
      <c r="G93" s="51" t="s">
        <v>120</v>
      </c>
    </row>
    <row r="94" spans="1:7">
      <c r="A94" s="53"/>
      <c r="B94" s="59"/>
      <c r="C94" s="59"/>
      <c r="D94" s="45"/>
      <c r="E94" s="70"/>
    </row>
    <row r="95" spans="1:7">
      <c r="A95" s="80" t="s">
        <v>16</v>
      </c>
      <c r="B95" s="49" t="s">
        <v>444</v>
      </c>
      <c r="C95" s="49" t="s">
        <v>445</v>
      </c>
      <c r="D95" s="49" t="s">
        <v>49</v>
      </c>
      <c r="E95" s="70">
        <v>120</v>
      </c>
      <c r="F95" s="51">
        <v>1</v>
      </c>
      <c r="G95" s="51" t="s">
        <v>120</v>
      </c>
    </row>
    <row r="96" spans="1:7">
      <c r="A96" s="53"/>
      <c r="B96" s="76" t="s">
        <v>443</v>
      </c>
      <c r="C96" s="59" t="s">
        <v>310</v>
      </c>
      <c r="D96" s="45" t="s">
        <v>50</v>
      </c>
      <c r="E96" s="70">
        <v>85</v>
      </c>
      <c r="F96" s="51">
        <v>2</v>
      </c>
      <c r="G96" s="51" t="s">
        <v>120</v>
      </c>
    </row>
    <row r="97" spans="1:7">
      <c r="A97" s="53"/>
      <c r="B97" s="45" t="s">
        <v>446</v>
      </c>
      <c r="C97" s="45" t="s">
        <v>447</v>
      </c>
      <c r="D97" s="45" t="s">
        <v>2</v>
      </c>
      <c r="E97" s="70">
        <v>85</v>
      </c>
      <c r="F97" s="51">
        <v>2</v>
      </c>
      <c r="G97" s="51" t="s">
        <v>120</v>
      </c>
    </row>
    <row r="98" spans="1:7">
      <c r="A98" s="53"/>
      <c r="B98" s="45" t="s">
        <v>656</v>
      </c>
      <c r="C98" s="45" t="s">
        <v>657</v>
      </c>
      <c r="D98" s="45" t="s">
        <v>47</v>
      </c>
      <c r="E98" s="70">
        <v>85</v>
      </c>
      <c r="F98" s="51">
        <v>4</v>
      </c>
      <c r="G98" s="51" t="s">
        <v>120</v>
      </c>
    </row>
    <row r="99" spans="1:7">
      <c r="A99" s="53"/>
      <c r="B99" s="51" t="s">
        <v>449</v>
      </c>
      <c r="C99" s="51" t="s">
        <v>450</v>
      </c>
      <c r="D99" s="51" t="s">
        <v>49</v>
      </c>
      <c r="E99" s="70">
        <v>85</v>
      </c>
      <c r="F99" s="51">
        <v>5</v>
      </c>
      <c r="G99" s="51" t="s">
        <v>120</v>
      </c>
    </row>
    <row r="100" spans="1:7">
      <c r="A100" s="53"/>
      <c r="B100" s="51" t="s">
        <v>448</v>
      </c>
      <c r="C100" s="51" t="s">
        <v>338</v>
      </c>
      <c r="D100" s="51" t="s">
        <v>49</v>
      </c>
      <c r="E100" s="70">
        <v>0</v>
      </c>
      <c r="F100" s="51" t="s">
        <v>451</v>
      </c>
      <c r="G100" s="51" t="s">
        <v>120</v>
      </c>
    </row>
    <row r="101" spans="1:7">
      <c r="A101" s="53"/>
      <c r="E101" s="70"/>
    </row>
    <row r="102" spans="1:7">
      <c r="A102" s="80" t="s">
        <v>17</v>
      </c>
      <c r="B102" s="59" t="s">
        <v>616</v>
      </c>
      <c r="C102" s="59" t="s">
        <v>617</v>
      </c>
      <c r="D102" s="45" t="s">
        <v>2</v>
      </c>
      <c r="E102" s="70">
        <v>698</v>
      </c>
      <c r="F102" s="51">
        <v>1</v>
      </c>
      <c r="G102" s="51" t="s">
        <v>120</v>
      </c>
    </row>
    <row r="103" spans="1:7">
      <c r="A103" s="53"/>
      <c r="B103" s="45" t="s">
        <v>626</v>
      </c>
      <c r="C103" s="45" t="s">
        <v>627</v>
      </c>
      <c r="D103" s="45" t="s">
        <v>48</v>
      </c>
      <c r="E103" s="70">
        <v>653</v>
      </c>
      <c r="F103" s="51">
        <v>2</v>
      </c>
      <c r="G103" s="51" t="s">
        <v>120</v>
      </c>
    </row>
    <row r="104" spans="1:7">
      <c r="A104" s="53"/>
      <c r="B104" s="51" t="s">
        <v>349</v>
      </c>
      <c r="C104" s="51" t="s">
        <v>590</v>
      </c>
      <c r="D104" s="51" t="s">
        <v>47</v>
      </c>
      <c r="E104" s="70">
        <v>625</v>
      </c>
      <c r="F104" s="51">
        <v>3</v>
      </c>
      <c r="G104" s="51" t="s">
        <v>120</v>
      </c>
    </row>
    <row r="105" spans="1:7">
      <c r="A105" s="53"/>
      <c r="B105" s="49" t="s">
        <v>624</v>
      </c>
      <c r="C105" s="49" t="s">
        <v>625</v>
      </c>
      <c r="D105" s="49" t="s">
        <v>2</v>
      </c>
      <c r="E105" s="70">
        <v>612</v>
      </c>
      <c r="F105" s="51">
        <v>4</v>
      </c>
      <c r="G105" s="51" t="s">
        <v>120</v>
      </c>
    </row>
    <row r="106" spans="1:7">
      <c r="A106" s="53"/>
      <c r="B106" s="44" t="s">
        <v>632</v>
      </c>
      <c r="C106" s="44" t="s">
        <v>633</v>
      </c>
      <c r="D106" s="49" t="s">
        <v>48</v>
      </c>
      <c r="E106" s="70">
        <v>506</v>
      </c>
      <c r="F106" s="51">
        <v>5</v>
      </c>
      <c r="G106" s="51" t="s">
        <v>120</v>
      </c>
    </row>
    <row r="107" spans="1:7">
      <c r="A107" s="53"/>
      <c r="B107" s="51" t="s">
        <v>649</v>
      </c>
      <c r="C107" s="51" t="s">
        <v>596</v>
      </c>
      <c r="D107" s="51" t="s">
        <v>50</v>
      </c>
      <c r="E107" s="70">
        <v>478</v>
      </c>
      <c r="F107" s="51">
        <v>6</v>
      </c>
      <c r="G107" s="51" t="s">
        <v>120</v>
      </c>
    </row>
    <row r="108" spans="1:7">
      <c r="A108" s="53"/>
      <c r="B108" s="44" t="s">
        <v>641</v>
      </c>
      <c r="C108" s="44" t="s">
        <v>228</v>
      </c>
      <c r="D108" s="49" t="s">
        <v>204</v>
      </c>
      <c r="E108" s="70">
        <v>470</v>
      </c>
      <c r="F108" s="51">
        <v>7</v>
      </c>
      <c r="G108" s="51" t="s">
        <v>119</v>
      </c>
    </row>
    <row r="109" spans="1:7">
      <c r="A109" s="53"/>
      <c r="B109" s="44" t="s">
        <v>623</v>
      </c>
      <c r="C109" s="44" t="s">
        <v>597</v>
      </c>
      <c r="D109" s="49" t="s">
        <v>49</v>
      </c>
      <c r="E109" s="70">
        <v>394</v>
      </c>
      <c r="F109" s="51">
        <v>8</v>
      </c>
      <c r="G109" s="51" t="s">
        <v>120</v>
      </c>
    </row>
    <row r="110" spans="1:7">
      <c r="A110" s="53"/>
      <c r="B110" s="51" t="s">
        <v>525</v>
      </c>
      <c r="C110" s="51" t="s">
        <v>621</v>
      </c>
      <c r="D110" s="51" t="s">
        <v>105</v>
      </c>
      <c r="E110" s="70">
        <v>391</v>
      </c>
      <c r="F110" s="51">
        <v>9</v>
      </c>
      <c r="G110" s="51" t="s">
        <v>119</v>
      </c>
    </row>
    <row r="111" spans="1:7">
      <c r="A111" s="53"/>
      <c r="B111" s="44" t="s">
        <v>227</v>
      </c>
      <c r="C111" s="44" t="s">
        <v>210</v>
      </c>
      <c r="D111" s="49" t="s">
        <v>49</v>
      </c>
      <c r="E111" s="70">
        <v>315</v>
      </c>
      <c r="F111" s="51">
        <v>10</v>
      </c>
      <c r="G111" s="51" t="s">
        <v>120</v>
      </c>
    </row>
    <row r="112" spans="1:7">
      <c r="A112" s="53"/>
      <c r="B112" s="44"/>
      <c r="C112" s="44"/>
      <c r="D112" s="49"/>
      <c r="E112" s="70"/>
    </row>
    <row r="113" spans="1:7">
      <c r="A113" s="80" t="s">
        <v>82</v>
      </c>
      <c r="B113" s="51" t="s">
        <v>652</v>
      </c>
      <c r="C113" s="51" t="s">
        <v>654</v>
      </c>
      <c r="D113" s="51" t="s">
        <v>2</v>
      </c>
      <c r="E113" s="70">
        <v>1220</v>
      </c>
      <c r="F113" s="51">
        <v>1</v>
      </c>
      <c r="G113" s="51" t="s">
        <v>120</v>
      </c>
    </row>
    <row r="114" spans="1:7">
      <c r="A114" s="53"/>
      <c r="B114" s="51" t="s">
        <v>612</v>
      </c>
      <c r="C114" s="51" t="s">
        <v>613</v>
      </c>
      <c r="D114" s="51" t="s">
        <v>49</v>
      </c>
      <c r="E114" s="70">
        <v>1070</v>
      </c>
      <c r="F114" s="51">
        <v>2</v>
      </c>
      <c r="G114" s="51" t="s">
        <v>120</v>
      </c>
    </row>
    <row r="115" spans="1:7">
      <c r="A115" s="53"/>
      <c r="B115" s="51" t="s">
        <v>217</v>
      </c>
      <c r="C115" s="51" t="s">
        <v>597</v>
      </c>
      <c r="D115" s="51" t="s">
        <v>50</v>
      </c>
      <c r="E115" s="70">
        <v>1051</v>
      </c>
      <c r="F115" s="51">
        <v>3</v>
      </c>
      <c r="G115" s="51" t="s">
        <v>120</v>
      </c>
    </row>
    <row r="116" spans="1:7">
      <c r="A116" s="53"/>
      <c r="B116" s="51" t="s">
        <v>483</v>
      </c>
      <c r="C116" s="51" t="s">
        <v>591</v>
      </c>
      <c r="D116" s="51" t="s">
        <v>104</v>
      </c>
      <c r="E116" s="70">
        <v>905</v>
      </c>
      <c r="F116" s="51">
        <v>4</v>
      </c>
      <c r="G116" s="51" t="s">
        <v>119</v>
      </c>
    </row>
    <row r="117" spans="1:7">
      <c r="A117" s="53"/>
      <c r="E117" s="70"/>
    </row>
    <row r="118" spans="1:7" s="44" customFormat="1">
      <c r="A118" s="80" t="s">
        <v>18</v>
      </c>
      <c r="B118" s="44" t="s">
        <v>603</v>
      </c>
      <c r="C118" s="44" t="s">
        <v>604</v>
      </c>
      <c r="D118" s="44" t="s">
        <v>50</v>
      </c>
      <c r="E118" s="82">
        <v>1382</v>
      </c>
      <c r="F118" s="44">
        <v>1</v>
      </c>
      <c r="G118" s="44" t="s">
        <v>120</v>
      </c>
    </row>
    <row r="119" spans="1:7">
      <c r="A119" s="53"/>
      <c r="B119" s="51" t="s">
        <v>628</v>
      </c>
      <c r="C119" s="51" t="s">
        <v>629</v>
      </c>
      <c r="D119" s="51" t="s">
        <v>49</v>
      </c>
      <c r="E119" s="70">
        <v>1271</v>
      </c>
      <c r="F119" s="51">
        <v>2</v>
      </c>
      <c r="G119" s="51" t="s">
        <v>120</v>
      </c>
    </row>
    <row r="120" spans="1:7">
      <c r="A120" s="53"/>
      <c r="B120" s="51" t="s">
        <v>643</v>
      </c>
      <c r="C120" s="51" t="s">
        <v>223</v>
      </c>
      <c r="D120" s="51" t="s">
        <v>2</v>
      </c>
      <c r="E120" s="70">
        <v>1004</v>
      </c>
      <c r="F120" s="51">
        <v>3</v>
      </c>
      <c r="G120" s="51" t="s">
        <v>120</v>
      </c>
    </row>
    <row r="121" spans="1:7">
      <c r="A121" s="53"/>
      <c r="B121" s="51" t="s">
        <v>609</v>
      </c>
      <c r="C121" s="51" t="s">
        <v>610</v>
      </c>
      <c r="D121" s="51" t="s">
        <v>48</v>
      </c>
      <c r="E121" s="70">
        <v>810</v>
      </c>
      <c r="F121" s="51">
        <v>4</v>
      </c>
      <c r="G121" s="51" t="s">
        <v>120</v>
      </c>
    </row>
    <row r="122" spans="1:7">
      <c r="A122" s="53"/>
      <c r="B122" s="51" t="s">
        <v>620</v>
      </c>
      <c r="C122" s="51" t="s">
        <v>608</v>
      </c>
      <c r="D122" s="51" t="s">
        <v>47</v>
      </c>
      <c r="E122" s="70">
        <v>798</v>
      </c>
      <c r="F122" s="51">
        <v>5</v>
      </c>
      <c r="G122" s="51" t="s">
        <v>120</v>
      </c>
    </row>
    <row r="123" spans="1:7">
      <c r="A123" s="53"/>
      <c r="B123" s="51" t="s">
        <v>614</v>
      </c>
      <c r="C123" s="51" t="s">
        <v>615</v>
      </c>
      <c r="D123" s="51" t="s">
        <v>51</v>
      </c>
      <c r="E123" s="70">
        <v>730</v>
      </c>
      <c r="F123" s="51">
        <v>6</v>
      </c>
      <c r="G123" s="51" t="s">
        <v>120</v>
      </c>
    </row>
    <row r="124" spans="1:7">
      <c r="A124" s="53"/>
      <c r="B124" s="51" t="s">
        <v>324</v>
      </c>
      <c r="C124" s="51" t="s">
        <v>593</v>
      </c>
      <c r="D124" s="51" t="s">
        <v>2</v>
      </c>
      <c r="E124" s="70">
        <v>674</v>
      </c>
      <c r="F124" s="51">
        <v>7</v>
      </c>
      <c r="G124" s="51" t="s">
        <v>120</v>
      </c>
    </row>
    <row r="125" spans="1:7">
      <c r="A125" s="53"/>
      <c r="B125" s="51" t="s">
        <v>483</v>
      </c>
      <c r="C125" s="51" t="s">
        <v>586</v>
      </c>
      <c r="D125" s="51" t="s">
        <v>104</v>
      </c>
      <c r="E125" s="70">
        <v>596</v>
      </c>
      <c r="F125" s="51">
        <v>8</v>
      </c>
      <c r="G125" s="51" t="s">
        <v>119</v>
      </c>
    </row>
    <row r="126" spans="1:7">
      <c r="A126" s="53"/>
      <c r="B126" s="51" t="s">
        <v>634</v>
      </c>
      <c r="C126" s="51" t="s">
        <v>585</v>
      </c>
      <c r="D126" s="51" t="s">
        <v>48</v>
      </c>
      <c r="E126" s="70">
        <v>450</v>
      </c>
      <c r="F126" s="51">
        <v>9</v>
      </c>
      <c r="G126" s="51" t="s">
        <v>120</v>
      </c>
    </row>
    <row r="127" spans="1:7">
      <c r="A127" s="53"/>
      <c r="E127" s="70"/>
    </row>
    <row r="128" spans="1:7">
      <c r="A128" s="80" t="s">
        <v>90</v>
      </c>
      <c r="B128" s="51" t="s">
        <v>658</v>
      </c>
      <c r="C128" s="51" t="s">
        <v>589</v>
      </c>
      <c r="D128" s="51" t="s">
        <v>2</v>
      </c>
      <c r="E128" s="70">
        <v>2266</v>
      </c>
      <c r="F128" s="51">
        <v>1</v>
      </c>
      <c r="G128" s="51" t="s">
        <v>120</v>
      </c>
    </row>
    <row r="129" spans="1:7">
      <c r="A129" s="53"/>
      <c r="B129" s="51" t="s">
        <v>637</v>
      </c>
      <c r="C129" s="51" t="s">
        <v>636</v>
      </c>
      <c r="D129" s="51" t="s">
        <v>51</v>
      </c>
      <c r="E129" s="70">
        <v>2023</v>
      </c>
      <c r="F129" s="51">
        <v>2</v>
      </c>
      <c r="G129" s="51" t="s">
        <v>120</v>
      </c>
    </row>
    <row r="130" spans="1:7">
      <c r="A130" s="53"/>
      <c r="B130" s="51" t="s">
        <v>364</v>
      </c>
      <c r="C130" s="51" t="s">
        <v>618</v>
      </c>
      <c r="D130" s="51" t="s">
        <v>49</v>
      </c>
      <c r="E130" s="70">
        <v>1666</v>
      </c>
      <c r="F130" s="51">
        <v>3</v>
      </c>
      <c r="G130" s="51" t="s">
        <v>120</v>
      </c>
    </row>
    <row r="131" spans="1:7">
      <c r="A131" s="53"/>
      <c r="B131" s="51" t="s">
        <v>205</v>
      </c>
      <c r="C131" s="51" t="s">
        <v>651</v>
      </c>
      <c r="D131" s="51" t="s">
        <v>47</v>
      </c>
      <c r="E131" s="70">
        <v>1231</v>
      </c>
      <c r="F131" s="51">
        <v>4</v>
      </c>
      <c r="G131" s="51" t="s">
        <v>120</v>
      </c>
    </row>
    <row r="132" spans="1:7">
      <c r="A132" s="53"/>
      <c r="B132" s="51" t="s">
        <v>439</v>
      </c>
      <c r="C132" s="51" t="s">
        <v>635</v>
      </c>
      <c r="D132" s="51" t="s">
        <v>49</v>
      </c>
      <c r="E132" s="70">
        <v>1047</v>
      </c>
      <c r="F132" s="51">
        <v>5</v>
      </c>
      <c r="G132" s="51" t="s">
        <v>120</v>
      </c>
    </row>
    <row r="133" spans="1:7">
      <c r="A133" s="53"/>
      <c r="E133" s="70"/>
    </row>
    <row r="134" spans="1:7">
      <c r="A134" s="80" t="s">
        <v>118</v>
      </c>
      <c r="B134" s="80" t="s">
        <v>113</v>
      </c>
      <c r="C134" s="80" t="s">
        <v>114</v>
      </c>
      <c r="D134" s="80" t="s">
        <v>115</v>
      </c>
      <c r="E134" s="80" t="s">
        <v>116</v>
      </c>
      <c r="F134" s="80" t="s">
        <v>117</v>
      </c>
      <c r="G134" s="80"/>
    </row>
    <row r="135" spans="1:7">
      <c r="A135" s="44"/>
    </row>
    <row r="136" spans="1:7">
      <c r="A136" s="78" t="s">
        <v>19</v>
      </c>
      <c r="B136" s="51" t="s">
        <v>459</v>
      </c>
      <c r="C136" s="51" t="s">
        <v>459</v>
      </c>
      <c r="D136" s="51" t="s">
        <v>47</v>
      </c>
      <c r="E136" s="55">
        <v>355</v>
      </c>
      <c r="F136" s="51">
        <v>1</v>
      </c>
      <c r="G136" s="51" t="s">
        <v>120</v>
      </c>
    </row>
    <row r="137" spans="1:7">
      <c r="A137" s="53"/>
      <c r="B137" s="51" t="s">
        <v>263</v>
      </c>
      <c r="C137" s="51" t="s">
        <v>263</v>
      </c>
      <c r="D137" s="51" t="s">
        <v>50</v>
      </c>
      <c r="E137" s="55">
        <v>364</v>
      </c>
      <c r="F137" s="51">
        <v>2</v>
      </c>
      <c r="G137" s="51" t="s">
        <v>120</v>
      </c>
    </row>
    <row r="138" spans="1:7">
      <c r="A138" s="53"/>
      <c r="B138" s="51" t="s">
        <v>731</v>
      </c>
      <c r="C138" s="51" t="s">
        <v>731</v>
      </c>
      <c r="D138" s="51" t="s">
        <v>52</v>
      </c>
      <c r="E138" s="55">
        <v>372</v>
      </c>
      <c r="F138" s="51">
        <v>3</v>
      </c>
      <c r="G138" s="51" t="s">
        <v>120</v>
      </c>
    </row>
    <row r="139" spans="1:7">
      <c r="A139" s="53"/>
      <c r="B139" s="51" t="s">
        <v>260</v>
      </c>
      <c r="C139" s="51" t="s">
        <v>260</v>
      </c>
      <c r="D139" s="51" t="s">
        <v>48</v>
      </c>
      <c r="E139" s="55">
        <v>378</v>
      </c>
      <c r="F139" s="51">
        <v>4</v>
      </c>
      <c r="G139" s="51" t="s">
        <v>120</v>
      </c>
    </row>
    <row r="140" spans="1:7">
      <c r="A140" s="53"/>
      <c r="B140" s="51" t="s">
        <v>459</v>
      </c>
      <c r="C140" s="51" t="s">
        <v>459</v>
      </c>
      <c r="D140" s="51" t="s">
        <v>47</v>
      </c>
      <c r="E140" s="55">
        <v>378</v>
      </c>
      <c r="F140" s="51">
        <v>5</v>
      </c>
      <c r="G140" s="51" t="s">
        <v>120</v>
      </c>
    </row>
    <row r="141" spans="1:7">
      <c r="A141" s="53"/>
      <c r="B141" s="51" t="s">
        <v>261</v>
      </c>
      <c r="C141" s="51" t="s">
        <v>261</v>
      </c>
      <c r="D141" s="51" t="s">
        <v>49</v>
      </c>
      <c r="E141" s="55">
        <v>380</v>
      </c>
      <c r="F141" s="51">
        <v>6</v>
      </c>
      <c r="G141" s="51" t="s">
        <v>120</v>
      </c>
    </row>
    <row r="142" spans="1:7">
      <c r="A142" s="53"/>
      <c r="B142" s="51" t="s">
        <v>259</v>
      </c>
      <c r="C142" s="51" t="s">
        <v>259</v>
      </c>
      <c r="D142" s="51" t="s">
        <v>51</v>
      </c>
      <c r="E142" s="55">
        <v>382</v>
      </c>
      <c r="F142" s="51">
        <v>7</v>
      </c>
      <c r="G142" s="51" t="s">
        <v>120</v>
      </c>
    </row>
    <row r="143" spans="1:7">
      <c r="A143" s="53"/>
      <c r="B143" s="51" t="s">
        <v>264</v>
      </c>
      <c r="C143" s="51" t="s">
        <v>264</v>
      </c>
      <c r="D143" s="51" t="s">
        <v>46</v>
      </c>
      <c r="E143" s="55">
        <v>387</v>
      </c>
      <c r="F143" s="51">
        <v>8</v>
      </c>
      <c r="G143" s="51" t="s">
        <v>120</v>
      </c>
    </row>
    <row r="144" spans="1:7">
      <c r="A144" s="53"/>
      <c r="B144" s="51" t="s">
        <v>262</v>
      </c>
      <c r="C144" s="51" t="s">
        <v>262</v>
      </c>
      <c r="D144" s="51" t="s">
        <v>2</v>
      </c>
      <c r="E144" s="55">
        <v>393</v>
      </c>
      <c r="F144" s="51">
        <v>9</v>
      </c>
      <c r="G144" s="51" t="s">
        <v>120</v>
      </c>
    </row>
    <row r="145" spans="1:7">
      <c r="A145" s="53"/>
      <c r="B145" s="51" t="s">
        <v>261</v>
      </c>
      <c r="C145" s="51" t="s">
        <v>261</v>
      </c>
      <c r="D145" s="51" t="s">
        <v>49</v>
      </c>
      <c r="E145" s="55">
        <v>404</v>
      </c>
      <c r="F145" s="51">
        <v>10</v>
      </c>
      <c r="G145" s="51" t="s">
        <v>120</v>
      </c>
    </row>
    <row r="146" spans="1:7">
      <c r="A146" s="53"/>
      <c r="B146" s="51" t="s">
        <v>262</v>
      </c>
      <c r="C146" s="51" t="s">
        <v>262</v>
      </c>
      <c r="D146" s="51" t="s">
        <v>2</v>
      </c>
      <c r="E146" s="55">
        <v>406</v>
      </c>
      <c r="F146" s="51">
        <v>11</v>
      </c>
      <c r="G146" s="51" t="s">
        <v>120</v>
      </c>
    </row>
    <row r="147" spans="1:7">
      <c r="A147" s="53"/>
      <c r="B147" s="51" t="s">
        <v>263</v>
      </c>
      <c r="C147" s="51" t="s">
        <v>263</v>
      </c>
      <c r="D147" s="51" t="s">
        <v>50</v>
      </c>
      <c r="E147" s="55">
        <v>414</v>
      </c>
      <c r="F147" s="51">
        <v>12</v>
      </c>
      <c r="G147" s="51" t="s">
        <v>120</v>
      </c>
    </row>
    <row r="148" spans="1:7">
      <c r="A148" s="53"/>
      <c r="B148" s="51" t="s">
        <v>261</v>
      </c>
      <c r="C148" s="51" t="s">
        <v>261</v>
      </c>
      <c r="D148" s="51" t="s">
        <v>49</v>
      </c>
      <c r="E148" s="55">
        <v>442</v>
      </c>
      <c r="F148" s="51">
        <v>13</v>
      </c>
      <c r="G148" s="51" t="s">
        <v>120</v>
      </c>
    </row>
    <row r="149" spans="1:7">
      <c r="A149" s="53"/>
      <c r="B149" s="51" t="s">
        <v>460</v>
      </c>
      <c r="C149" s="51" t="s">
        <v>460</v>
      </c>
      <c r="D149" s="51" t="s">
        <v>104</v>
      </c>
      <c r="E149" s="55">
        <v>406</v>
      </c>
      <c r="F149" s="51">
        <v>1</v>
      </c>
      <c r="G149" s="51" t="s">
        <v>119</v>
      </c>
    </row>
    <row r="150" spans="1:7">
      <c r="A150" s="53"/>
      <c r="E150" s="55"/>
    </row>
    <row r="151" spans="1:7">
      <c r="A151" s="78" t="s">
        <v>20</v>
      </c>
      <c r="B151" s="47" t="s">
        <v>736</v>
      </c>
      <c r="C151" s="47" t="s">
        <v>659</v>
      </c>
      <c r="D151" s="45" t="s">
        <v>47</v>
      </c>
      <c r="E151" s="71">
        <v>91</v>
      </c>
      <c r="F151" s="51">
        <v>1</v>
      </c>
      <c r="G151" s="51" t="s">
        <v>120</v>
      </c>
    </row>
    <row r="152" spans="1:7">
      <c r="A152" s="53"/>
      <c r="B152" s="47" t="s">
        <v>686</v>
      </c>
      <c r="C152" s="47" t="s">
        <v>687</v>
      </c>
      <c r="D152" s="45" t="s">
        <v>48</v>
      </c>
      <c r="E152" s="55">
        <v>96</v>
      </c>
      <c r="F152" s="51">
        <v>2</v>
      </c>
      <c r="G152" s="51" t="s">
        <v>120</v>
      </c>
    </row>
    <row r="153" spans="1:7">
      <c r="A153" s="53"/>
      <c r="B153" s="47" t="s">
        <v>500</v>
      </c>
      <c r="C153" s="47" t="s">
        <v>671</v>
      </c>
      <c r="D153" s="45" t="s">
        <v>52</v>
      </c>
      <c r="E153" s="71">
        <v>97</v>
      </c>
      <c r="F153" s="51">
        <v>3</v>
      </c>
      <c r="G153" s="51" t="s">
        <v>120</v>
      </c>
    </row>
    <row r="154" spans="1:7">
      <c r="A154" s="53"/>
      <c r="B154" s="47" t="s">
        <v>337</v>
      </c>
      <c r="C154" s="47" t="s">
        <v>403</v>
      </c>
      <c r="D154" s="45" t="s">
        <v>49</v>
      </c>
      <c r="E154" s="55">
        <v>97</v>
      </c>
      <c r="F154" s="51">
        <v>4</v>
      </c>
      <c r="G154" s="51" t="s">
        <v>120</v>
      </c>
    </row>
    <row r="155" spans="1:7">
      <c r="A155" s="53"/>
      <c r="B155" s="47" t="s">
        <v>304</v>
      </c>
      <c r="C155" s="47" t="s">
        <v>703</v>
      </c>
      <c r="D155" s="45" t="s">
        <v>52</v>
      </c>
      <c r="E155" s="71">
        <v>98</v>
      </c>
      <c r="F155" s="51">
        <v>5</v>
      </c>
      <c r="G155" s="51" t="s">
        <v>120</v>
      </c>
    </row>
    <row r="156" spans="1:7">
      <c r="A156" s="53"/>
      <c r="B156" s="47" t="s">
        <v>355</v>
      </c>
      <c r="C156" s="47" t="s">
        <v>669</v>
      </c>
      <c r="D156" s="45" t="s">
        <v>2</v>
      </c>
      <c r="E156" s="55">
        <v>98</v>
      </c>
      <c r="F156" s="51">
        <v>6</v>
      </c>
      <c r="G156" s="51" t="s">
        <v>120</v>
      </c>
    </row>
    <row r="157" spans="1:7">
      <c r="A157" s="53"/>
      <c r="B157" s="47" t="s">
        <v>675</v>
      </c>
      <c r="C157" s="47" t="s">
        <v>676</v>
      </c>
      <c r="D157" s="45" t="s">
        <v>50</v>
      </c>
      <c r="E157" s="55">
        <v>99</v>
      </c>
      <c r="F157" s="51">
        <v>7</v>
      </c>
      <c r="G157" s="51" t="s">
        <v>120</v>
      </c>
    </row>
    <row r="158" spans="1:7">
      <c r="A158" s="53"/>
      <c r="B158" s="47" t="s">
        <v>732</v>
      </c>
      <c r="C158" s="47" t="s">
        <v>735</v>
      </c>
      <c r="D158" s="45" t="s">
        <v>51</v>
      </c>
      <c r="E158" s="71">
        <v>100</v>
      </c>
      <c r="F158" s="51">
        <v>8</v>
      </c>
      <c r="G158" s="51" t="s">
        <v>120</v>
      </c>
    </row>
    <row r="159" spans="1:7">
      <c r="A159" s="53"/>
      <c r="B159" s="47" t="s">
        <v>739</v>
      </c>
      <c r="C159" s="47" t="s">
        <v>716</v>
      </c>
      <c r="D159" s="45" t="s">
        <v>46</v>
      </c>
      <c r="E159" s="55">
        <v>100</v>
      </c>
      <c r="F159" s="51">
        <v>9</v>
      </c>
      <c r="G159" s="51" t="s">
        <v>120</v>
      </c>
    </row>
    <row r="160" spans="1:7">
      <c r="A160" s="53"/>
      <c r="B160" s="47" t="s">
        <v>641</v>
      </c>
      <c r="C160" s="47" t="s">
        <v>577</v>
      </c>
      <c r="D160" s="45" t="s">
        <v>204</v>
      </c>
      <c r="E160" s="71">
        <v>103</v>
      </c>
      <c r="F160" s="51">
        <v>10</v>
      </c>
      <c r="G160" s="51" t="s">
        <v>119</v>
      </c>
    </row>
    <row r="161" spans="1:7">
      <c r="A161" s="53"/>
      <c r="B161" s="47" t="s">
        <v>705</v>
      </c>
      <c r="C161" s="47" t="s">
        <v>706</v>
      </c>
      <c r="D161" s="45" t="s">
        <v>104</v>
      </c>
      <c r="E161" s="55">
        <v>103</v>
      </c>
      <c r="F161" s="51">
        <v>11</v>
      </c>
      <c r="G161" s="51" t="s">
        <v>119</v>
      </c>
    </row>
    <row r="162" spans="1:7">
      <c r="A162" s="53"/>
      <c r="B162" s="47" t="s">
        <v>688</v>
      </c>
      <c r="C162" s="47" t="s">
        <v>689</v>
      </c>
      <c r="D162" s="45" t="s">
        <v>2</v>
      </c>
      <c r="E162" s="55">
        <v>103</v>
      </c>
      <c r="F162" s="51">
        <v>12</v>
      </c>
      <c r="G162" s="51" t="s">
        <v>120</v>
      </c>
    </row>
    <row r="163" spans="1:7">
      <c r="A163" s="46"/>
      <c r="B163" s="47" t="s">
        <v>678</v>
      </c>
      <c r="C163" s="47" t="s">
        <v>724</v>
      </c>
      <c r="D163" s="45" t="s">
        <v>49</v>
      </c>
      <c r="E163" s="55">
        <v>103</v>
      </c>
      <c r="F163" s="51">
        <v>13</v>
      </c>
      <c r="G163" s="51" t="s">
        <v>120</v>
      </c>
    </row>
    <row r="164" spans="1:7">
      <c r="A164" s="46"/>
      <c r="B164" s="47" t="s">
        <v>682</v>
      </c>
      <c r="C164" s="47" t="s">
        <v>683</v>
      </c>
      <c r="D164" s="45" t="s">
        <v>52</v>
      </c>
      <c r="E164" s="71">
        <v>104</v>
      </c>
      <c r="F164" s="51">
        <v>14</v>
      </c>
      <c r="G164" s="51" t="s">
        <v>120</v>
      </c>
    </row>
    <row r="165" spans="1:7">
      <c r="A165" s="46"/>
      <c r="B165" s="47" t="s">
        <v>565</v>
      </c>
      <c r="C165" s="47" t="s">
        <v>738</v>
      </c>
      <c r="D165" s="45" t="s">
        <v>50</v>
      </c>
      <c r="E165" s="71">
        <v>105</v>
      </c>
      <c r="F165" s="51">
        <v>15</v>
      </c>
      <c r="G165" s="51" t="s">
        <v>120</v>
      </c>
    </row>
    <row r="166" spans="1:7">
      <c r="A166" s="46"/>
      <c r="B166" s="47" t="s">
        <v>690</v>
      </c>
      <c r="C166" s="47" t="s">
        <v>691</v>
      </c>
      <c r="D166" s="45" t="s">
        <v>46</v>
      </c>
      <c r="E166" s="55">
        <v>105</v>
      </c>
      <c r="F166" s="51">
        <v>16</v>
      </c>
      <c r="G166" s="51" t="s">
        <v>120</v>
      </c>
    </row>
    <row r="167" spans="1:7">
      <c r="A167" s="46"/>
      <c r="B167" s="47" t="s">
        <v>737</v>
      </c>
      <c r="C167" s="47" t="s">
        <v>454</v>
      </c>
      <c r="D167" s="45" t="s">
        <v>48</v>
      </c>
      <c r="E167" s="71">
        <v>108</v>
      </c>
      <c r="F167" s="51">
        <v>17</v>
      </c>
      <c r="G167" s="51" t="s">
        <v>120</v>
      </c>
    </row>
    <row r="168" spans="1:7">
      <c r="A168" s="46"/>
      <c r="B168" s="44" t="s">
        <v>623</v>
      </c>
      <c r="C168" s="44" t="s">
        <v>740</v>
      </c>
      <c r="D168" s="49" t="s">
        <v>104</v>
      </c>
      <c r="E168" s="55">
        <v>108</v>
      </c>
      <c r="F168" s="51">
        <v>18</v>
      </c>
      <c r="G168" s="51" t="s">
        <v>119</v>
      </c>
    </row>
    <row r="169" spans="1:7">
      <c r="A169" s="46"/>
      <c r="B169" s="47" t="s">
        <v>361</v>
      </c>
      <c r="C169" s="47" t="s">
        <v>717</v>
      </c>
      <c r="D169" s="45" t="s">
        <v>50</v>
      </c>
      <c r="E169" s="71">
        <v>116</v>
      </c>
      <c r="F169" s="51">
        <v>19</v>
      </c>
      <c r="G169" s="51" t="s">
        <v>120</v>
      </c>
    </row>
    <row r="170" spans="1:7">
      <c r="A170" s="46"/>
      <c r="B170" s="47" t="s">
        <v>698</v>
      </c>
      <c r="C170" s="47" t="s">
        <v>699</v>
      </c>
      <c r="D170" s="45" t="s">
        <v>49</v>
      </c>
      <c r="E170" s="71">
        <v>122</v>
      </c>
      <c r="F170" s="51">
        <v>20</v>
      </c>
      <c r="G170" s="51" t="s">
        <v>120</v>
      </c>
    </row>
    <row r="171" spans="1:7">
      <c r="A171" s="46"/>
      <c r="B171" s="47" t="s">
        <v>733</v>
      </c>
      <c r="C171" s="47" t="s">
        <v>531</v>
      </c>
      <c r="D171" s="45" t="s">
        <v>51</v>
      </c>
      <c r="E171" s="71">
        <v>128</v>
      </c>
      <c r="F171" s="51">
        <v>21</v>
      </c>
      <c r="G171" s="51" t="s">
        <v>120</v>
      </c>
    </row>
    <row r="172" spans="1:7">
      <c r="A172" s="46"/>
      <c r="B172" s="47" t="s">
        <v>721</v>
      </c>
      <c r="C172" s="47" t="s">
        <v>530</v>
      </c>
      <c r="D172" s="45" t="s">
        <v>49</v>
      </c>
      <c r="E172" s="71">
        <v>129</v>
      </c>
      <c r="F172" s="51">
        <v>22</v>
      </c>
      <c r="G172" s="51" t="s">
        <v>120</v>
      </c>
    </row>
    <row r="173" spans="1:7">
      <c r="A173" s="46"/>
      <c r="B173" s="44"/>
      <c r="C173" s="44"/>
      <c r="D173" s="77"/>
      <c r="E173" s="55"/>
    </row>
    <row r="174" spans="1:7">
      <c r="A174" s="80" t="s">
        <v>69</v>
      </c>
      <c r="B174" s="47" t="s">
        <v>662</v>
      </c>
      <c r="C174" s="47" t="s">
        <v>663</v>
      </c>
      <c r="D174" s="45" t="s">
        <v>48</v>
      </c>
      <c r="E174" s="55">
        <v>96</v>
      </c>
      <c r="F174" s="51">
        <v>1</v>
      </c>
      <c r="G174" s="51" t="s">
        <v>120</v>
      </c>
    </row>
    <row r="175" spans="1:7">
      <c r="A175" s="46"/>
      <c r="B175" s="47" t="s">
        <v>702</v>
      </c>
      <c r="C175" s="47" t="s">
        <v>577</v>
      </c>
      <c r="D175" s="45" t="s">
        <v>49</v>
      </c>
      <c r="E175" s="55">
        <v>100</v>
      </c>
      <c r="F175" s="51">
        <v>2</v>
      </c>
      <c r="G175" s="51" t="s">
        <v>120</v>
      </c>
    </row>
    <row r="176" spans="1:7">
      <c r="A176" s="46"/>
      <c r="B176" s="51" t="s">
        <v>684</v>
      </c>
      <c r="C176" s="51" t="s">
        <v>480</v>
      </c>
      <c r="D176" s="51" t="s">
        <v>50</v>
      </c>
      <c r="E176" s="51">
        <v>100</v>
      </c>
      <c r="F176" s="51">
        <v>3</v>
      </c>
      <c r="G176" s="51" t="s">
        <v>120</v>
      </c>
    </row>
    <row r="177" spans="1:7">
      <c r="A177" s="46"/>
      <c r="B177" s="47" t="s">
        <v>743</v>
      </c>
      <c r="C177" s="47" t="s">
        <v>480</v>
      </c>
      <c r="D177" s="45" t="s">
        <v>50</v>
      </c>
      <c r="E177" s="55">
        <v>101</v>
      </c>
      <c r="F177" s="51">
        <v>4</v>
      </c>
      <c r="G177" s="51" t="s">
        <v>120</v>
      </c>
    </row>
    <row r="178" spans="1:7">
      <c r="A178" s="46"/>
      <c r="B178" s="44" t="s">
        <v>708</v>
      </c>
      <c r="C178" s="44" t="s">
        <v>709</v>
      </c>
      <c r="D178" s="49" t="s">
        <v>46</v>
      </c>
      <c r="E178" s="55">
        <v>101</v>
      </c>
      <c r="F178" s="51">
        <v>5</v>
      </c>
      <c r="G178" s="51" t="s">
        <v>120</v>
      </c>
    </row>
    <row r="179" spans="1:7">
      <c r="A179" s="46"/>
      <c r="B179" s="47" t="s">
        <v>692</v>
      </c>
      <c r="C179" s="47" t="s">
        <v>693</v>
      </c>
      <c r="D179" s="45" t="s">
        <v>49</v>
      </c>
      <c r="E179" s="55">
        <v>101</v>
      </c>
      <c r="F179" s="51">
        <v>6</v>
      </c>
      <c r="G179" s="51" t="s">
        <v>120</v>
      </c>
    </row>
    <row r="180" spans="1:7">
      <c r="A180" s="46"/>
      <c r="B180" s="47" t="s">
        <v>337</v>
      </c>
      <c r="C180" s="47" t="s">
        <v>679</v>
      </c>
      <c r="D180" s="45" t="s">
        <v>52</v>
      </c>
      <c r="E180" s="55">
        <v>105</v>
      </c>
      <c r="F180" s="51">
        <v>7</v>
      </c>
      <c r="G180" s="51" t="s">
        <v>120</v>
      </c>
    </row>
    <row r="181" spans="1:7">
      <c r="A181" s="46"/>
      <c r="B181" s="47" t="s">
        <v>673</v>
      </c>
      <c r="C181" s="47" t="s">
        <v>674</v>
      </c>
      <c r="D181" s="45" t="s">
        <v>2</v>
      </c>
      <c r="E181" s="55">
        <v>105</v>
      </c>
      <c r="F181" s="51">
        <v>8</v>
      </c>
      <c r="G181" s="51" t="s">
        <v>120</v>
      </c>
    </row>
    <row r="182" spans="1:7">
      <c r="A182" s="46"/>
      <c r="B182" s="47" t="s">
        <v>713</v>
      </c>
      <c r="C182" s="47" t="s">
        <v>714</v>
      </c>
      <c r="D182" s="45" t="s">
        <v>51</v>
      </c>
      <c r="E182" s="55">
        <v>108</v>
      </c>
      <c r="F182" s="51">
        <v>9</v>
      </c>
      <c r="G182" s="51" t="s">
        <v>120</v>
      </c>
    </row>
    <row r="183" spans="1:7">
      <c r="A183" s="46"/>
      <c r="B183" s="47" t="s">
        <v>555</v>
      </c>
      <c r="C183" s="47" t="s">
        <v>701</v>
      </c>
      <c r="D183" s="45" t="s">
        <v>47</v>
      </c>
      <c r="E183" s="55">
        <v>111</v>
      </c>
      <c r="F183" s="51">
        <v>10</v>
      </c>
      <c r="G183" s="51" t="s">
        <v>120</v>
      </c>
    </row>
    <row r="184" spans="1:7">
      <c r="A184" s="46"/>
      <c r="B184" s="47" t="s">
        <v>742</v>
      </c>
      <c r="C184" s="47" t="s">
        <v>744</v>
      </c>
      <c r="D184" s="45" t="s">
        <v>745</v>
      </c>
      <c r="E184" s="55">
        <v>112</v>
      </c>
      <c r="F184" s="51">
        <v>11</v>
      </c>
      <c r="G184" s="51" t="s">
        <v>120</v>
      </c>
    </row>
    <row r="185" spans="1:7">
      <c r="A185" s="46"/>
      <c r="B185" s="94" t="s">
        <v>705</v>
      </c>
      <c r="C185" s="94" t="s">
        <v>706</v>
      </c>
      <c r="D185" s="100" t="s">
        <v>104</v>
      </c>
      <c r="E185" s="96">
        <v>106</v>
      </c>
      <c r="F185" s="95" t="s">
        <v>258</v>
      </c>
      <c r="G185" s="95" t="s">
        <v>119</v>
      </c>
    </row>
    <row r="186" spans="1:7">
      <c r="A186" s="46"/>
      <c r="B186" s="44"/>
      <c r="C186" s="44"/>
      <c r="D186" s="77"/>
      <c r="E186" s="55"/>
    </row>
    <row r="187" spans="1:7">
      <c r="A187" s="80" t="s">
        <v>741</v>
      </c>
      <c r="B187" s="44" t="s">
        <v>660</v>
      </c>
      <c r="C187" s="44" t="s">
        <v>661</v>
      </c>
      <c r="D187" s="49" t="s">
        <v>50</v>
      </c>
      <c r="E187" s="55">
        <v>169</v>
      </c>
      <c r="F187" s="51">
        <v>1</v>
      </c>
      <c r="G187" s="51" t="s">
        <v>120</v>
      </c>
    </row>
    <row r="188" spans="1:7">
      <c r="A188" s="46"/>
      <c r="B188" s="47" t="s">
        <v>664</v>
      </c>
      <c r="C188" s="47" t="s">
        <v>665</v>
      </c>
      <c r="D188" s="45" t="s">
        <v>47</v>
      </c>
      <c r="E188" s="55">
        <v>175</v>
      </c>
      <c r="F188" s="51">
        <v>2</v>
      </c>
      <c r="G188" s="51" t="s">
        <v>120</v>
      </c>
    </row>
    <row r="189" spans="1:7">
      <c r="A189" s="46"/>
      <c r="B189" s="44" t="s">
        <v>452</v>
      </c>
      <c r="C189" s="44" t="s">
        <v>453</v>
      </c>
      <c r="D189" s="49" t="s">
        <v>47</v>
      </c>
      <c r="E189" s="55">
        <v>176</v>
      </c>
      <c r="F189" s="51">
        <v>3</v>
      </c>
      <c r="G189" s="51" t="s">
        <v>120</v>
      </c>
    </row>
    <row r="190" spans="1:7">
      <c r="A190" s="46"/>
      <c r="B190" s="47" t="s">
        <v>746</v>
      </c>
      <c r="C190" s="47" t="s">
        <v>748</v>
      </c>
      <c r="D190" s="45" t="s">
        <v>50</v>
      </c>
      <c r="E190" s="55">
        <v>182</v>
      </c>
      <c r="F190" s="51">
        <v>4</v>
      </c>
      <c r="G190" s="51" t="s">
        <v>120</v>
      </c>
    </row>
    <row r="191" spans="1:7">
      <c r="A191" s="46"/>
      <c r="B191" s="47" t="s">
        <v>695</v>
      </c>
      <c r="C191" s="47" t="s">
        <v>696</v>
      </c>
      <c r="D191" s="45" t="s">
        <v>2</v>
      </c>
      <c r="E191" s="55">
        <v>186</v>
      </c>
      <c r="F191" s="51">
        <v>5</v>
      </c>
      <c r="G191" s="51" t="s">
        <v>120</v>
      </c>
    </row>
    <row r="192" spans="1:7">
      <c r="A192" s="46"/>
      <c r="B192" s="47" t="s">
        <v>337</v>
      </c>
      <c r="C192" s="47" t="s">
        <v>670</v>
      </c>
      <c r="D192" s="45" t="s">
        <v>52</v>
      </c>
      <c r="E192" s="55">
        <v>186</v>
      </c>
      <c r="F192" s="51">
        <v>6</v>
      </c>
      <c r="G192" s="51" t="s">
        <v>120</v>
      </c>
    </row>
    <row r="193" spans="1:7">
      <c r="A193" s="46"/>
      <c r="B193" s="47" t="s">
        <v>677</v>
      </c>
      <c r="C193" s="47" t="s">
        <v>566</v>
      </c>
      <c r="D193" s="45" t="s">
        <v>47</v>
      </c>
      <c r="E193" s="55">
        <v>187</v>
      </c>
      <c r="F193" s="51">
        <v>7</v>
      </c>
      <c r="G193" s="51" t="s">
        <v>120</v>
      </c>
    </row>
    <row r="194" spans="1:7">
      <c r="A194" s="46"/>
      <c r="B194" s="47" t="s">
        <v>280</v>
      </c>
      <c r="C194" s="47" t="s">
        <v>672</v>
      </c>
      <c r="D194" s="45" t="s">
        <v>51</v>
      </c>
      <c r="E194" s="55">
        <v>190</v>
      </c>
      <c r="F194" s="51">
        <v>8</v>
      </c>
      <c r="G194" s="51" t="s">
        <v>120</v>
      </c>
    </row>
    <row r="195" spans="1:7">
      <c r="A195" s="46"/>
      <c r="B195" s="47" t="s">
        <v>747</v>
      </c>
      <c r="C195" s="47" t="s">
        <v>498</v>
      </c>
      <c r="D195" s="45" t="s">
        <v>49</v>
      </c>
      <c r="E195" s="55">
        <v>191</v>
      </c>
      <c r="F195" s="51">
        <v>9</v>
      </c>
      <c r="G195" s="51" t="s">
        <v>120</v>
      </c>
    </row>
    <row r="196" spans="1:7">
      <c r="A196" s="46"/>
      <c r="B196" s="47" t="s">
        <v>715</v>
      </c>
      <c r="C196" s="47" t="s">
        <v>716</v>
      </c>
      <c r="D196" s="45" t="s">
        <v>49</v>
      </c>
      <c r="E196" s="55">
        <v>194</v>
      </c>
      <c r="F196" s="51">
        <v>10</v>
      </c>
      <c r="G196" s="51" t="s">
        <v>120</v>
      </c>
    </row>
    <row r="197" spans="1:7">
      <c r="A197" s="46"/>
      <c r="B197" s="47" t="s">
        <v>217</v>
      </c>
      <c r="C197" s="47" t="s">
        <v>694</v>
      </c>
      <c r="D197" s="45" t="s">
        <v>50</v>
      </c>
      <c r="E197" s="55">
        <v>227</v>
      </c>
      <c r="F197" s="51">
        <v>11</v>
      </c>
      <c r="G197" s="51" t="s">
        <v>120</v>
      </c>
    </row>
    <row r="198" spans="1:7">
      <c r="A198" s="46"/>
      <c r="B198" s="44"/>
      <c r="C198" s="44"/>
      <c r="D198" s="49"/>
    </row>
    <row r="199" spans="1:7">
      <c r="A199" s="80" t="s">
        <v>749</v>
      </c>
      <c r="B199" s="47" t="s">
        <v>668</v>
      </c>
      <c r="C199" s="47" t="s">
        <v>669</v>
      </c>
      <c r="D199" s="45" t="s">
        <v>50</v>
      </c>
      <c r="E199" s="72">
        <v>3256</v>
      </c>
      <c r="F199" s="51">
        <v>1</v>
      </c>
      <c r="G199" s="51" t="s">
        <v>120</v>
      </c>
    </row>
    <row r="200" spans="1:7">
      <c r="A200" s="53"/>
      <c r="B200" s="47" t="s">
        <v>287</v>
      </c>
      <c r="C200" s="47" t="s">
        <v>454</v>
      </c>
      <c r="D200" s="45" t="s">
        <v>50</v>
      </c>
      <c r="E200" s="72">
        <v>3332</v>
      </c>
      <c r="F200" s="51">
        <v>2</v>
      </c>
      <c r="G200" s="51" t="s">
        <v>120</v>
      </c>
    </row>
    <row r="201" spans="1:7">
      <c r="A201" s="53"/>
      <c r="B201" s="47" t="s">
        <v>680</v>
      </c>
      <c r="C201" s="47" t="s">
        <v>681</v>
      </c>
      <c r="D201" s="45" t="s">
        <v>48</v>
      </c>
      <c r="E201" s="72">
        <v>3335</v>
      </c>
      <c r="F201" s="51">
        <v>3</v>
      </c>
      <c r="G201" s="51" t="s">
        <v>120</v>
      </c>
    </row>
    <row r="202" spans="1:7">
      <c r="A202" s="53"/>
      <c r="B202" s="44" t="s">
        <v>725</v>
      </c>
      <c r="C202" s="44" t="s">
        <v>729</v>
      </c>
      <c r="D202" s="49" t="s">
        <v>46</v>
      </c>
      <c r="E202" s="72">
        <v>3370</v>
      </c>
      <c r="F202" s="51">
        <v>4</v>
      </c>
      <c r="G202" s="51" t="s">
        <v>120</v>
      </c>
    </row>
    <row r="203" spans="1:7">
      <c r="A203" s="53"/>
      <c r="B203" s="44" t="s">
        <v>667</v>
      </c>
      <c r="C203" s="44" t="s">
        <v>579</v>
      </c>
      <c r="D203" s="49" t="s">
        <v>2</v>
      </c>
      <c r="E203" s="72">
        <v>3472</v>
      </c>
      <c r="F203" s="51">
        <v>5</v>
      </c>
      <c r="G203" s="51" t="s">
        <v>120</v>
      </c>
    </row>
    <row r="204" spans="1:7">
      <c r="A204" s="53"/>
      <c r="B204" s="81" t="s">
        <v>728</v>
      </c>
      <c r="C204" s="47" t="s">
        <v>456</v>
      </c>
      <c r="D204" s="45" t="s">
        <v>47</v>
      </c>
      <c r="E204" s="72">
        <v>3483</v>
      </c>
      <c r="F204" s="51">
        <v>6</v>
      </c>
      <c r="G204" s="51" t="s">
        <v>120</v>
      </c>
    </row>
    <row r="205" spans="1:7">
      <c r="A205" s="53"/>
      <c r="B205" s="47" t="s">
        <v>710</v>
      </c>
      <c r="C205" s="47" t="s">
        <v>711</v>
      </c>
      <c r="D205" s="45" t="s">
        <v>49</v>
      </c>
      <c r="E205" s="72">
        <v>4137</v>
      </c>
      <c r="F205" s="51">
        <v>7</v>
      </c>
      <c r="G205" s="51" t="s">
        <v>120</v>
      </c>
    </row>
    <row r="206" spans="1:7">
      <c r="A206" s="53"/>
      <c r="B206" s="47" t="s">
        <v>455</v>
      </c>
      <c r="C206" s="47" t="s">
        <v>456</v>
      </c>
      <c r="D206" s="45" t="s">
        <v>2</v>
      </c>
      <c r="E206" s="72">
        <v>4287</v>
      </c>
      <c r="F206" s="51">
        <v>8</v>
      </c>
      <c r="G206" s="51" t="s">
        <v>120</v>
      </c>
    </row>
    <row r="207" spans="1:7">
      <c r="A207" s="53"/>
      <c r="B207" s="47" t="s">
        <v>726</v>
      </c>
      <c r="C207" s="47" t="s">
        <v>730</v>
      </c>
      <c r="D207" s="45" t="s">
        <v>49</v>
      </c>
      <c r="E207" s="72">
        <v>4321</v>
      </c>
      <c r="F207" s="51">
        <v>9</v>
      </c>
      <c r="G207" s="51" t="s">
        <v>120</v>
      </c>
    </row>
    <row r="208" spans="1:7">
      <c r="A208" s="53"/>
      <c r="B208" s="44" t="s">
        <v>727</v>
      </c>
      <c r="C208" s="44" t="s">
        <v>720</v>
      </c>
      <c r="D208" s="49" t="s">
        <v>49</v>
      </c>
      <c r="E208" s="72">
        <v>4360</v>
      </c>
      <c r="F208" s="51">
        <v>10</v>
      </c>
      <c r="G208" s="51" t="s">
        <v>120</v>
      </c>
    </row>
    <row r="209" spans="1:7">
      <c r="A209" s="53"/>
      <c r="B209" s="47"/>
      <c r="C209" s="47"/>
      <c r="D209" s="45"/>
      <c r="E209" s="72"/>
    </row>
    <row r="210" spans="1:7">
      <c r="A210" s="80" t="s">
        <v>84</v>
      </c>
      <c r="B210" s="47" t="s">
        <v>508</v>
      </c>
      <c r="C210" s="47" t="s">
        <v>666</v>
      </c>
      <c r="D210" s="45" t="s">
        <v>50</v>
      </c>
      <c r="E210" s="72">
        <v>5510</v>
      </c>
      <c r="F210" s="51">
        <v>1</v>
      </c>
      <c r="G210" s="51" t="s">
        <v>120</v>
      </c>
    </row>
    <row r="211" spans="1:7">
      <c r="A211" s="53"/>
      <c r="B211" s="47" t="s">
        <v>230</v>
      </c>
      <c r="C211" s="47" t="s">
        <v>707</v>
      </c>
      <c r="D211" s="45" t="s">
        <v>49</v>
      </c>
      <c r="E211" s="72">
        <v>6165</v>
      </c>
      <c r="F211" s="51">
        <v>2</v>
      </c>
      <c r="G211" s="51" t="s">
        <v>120</v>
      </c>
    </row>
    <row r="212" spans="1:7">
      <c r="A212" s="46"/>
      <c r="B212" s="47" t="s">
        <v>750</v>
      </c>
      <c r="C212" s="47" t="s">
        <v>480</v>
      </c>
      <c r="D212" s="45" t="s">
        <v>2</v>
      </c>
      <c r="E212" s="72">
        <v>6199</v>
      </c>
      <c r="F212" s="51">
        <v>3</v>
      </c>
      <c r="G212" s="51" t="s">
        <v>120</v>
      </c>
    </row>
    <row r="213" spans="1:7">
      <c r="A213" s="46"/>
      <c r="B213" s="47" t="s">
        <v>419</v>
      </c>
      <c r="C213" s="47" t="s">
        <v>753</v>
      </c>
      <c r="D213" s="45" t="s">
        <v>47</v>
      </c>
      <c r="E213" s="72">
        <v>6275</v>
      </c>
      <c r="F213" s="51">
        <v>4</v>
      </c>
      <c r="G213" s="51" t="s">
        <v>120</v>
      </c>
    </row>
    <row r="214" spans="1:7">
      <c r="A214" s="46"/>
      <c r="B214" s="47" t="s">
        <v>751</v>
      </c>
      <c r="C214" s="47" t="s">
        <v>504</v>
      </c>
      <c r="D214" s="45" t="s">
        <v>51</v>
      </c>
      <c r="E214" s="72">
        <v>6315</v>
      </c>
      <c r="F214" s="51">
        <v>5</v>
      </c>
      <c r="G214" s="51" t="s">
        <v>120</v>
      </c>
    </row>
    <row r="215" spans="1:7">
      <c r="A215" s="46"/>
      <c r="B215" s="47" t="s">
        <v>718</v>
      </c>
      <c r="C215" s="47" t="s">
        <v>719</v>
      </c>
      <c r="D215" s="45" t="s">
        <v>49</v>
      </c>
      <c r="E215" s="72">
        <v>6557</v>
      </c>
      <c r="F215" s="51">
        <v>6</v>
      </c>
      <c r="G215" s="51" t="s">
        <v>120</v>
      </c>
    </row>
    <row r="216" spans="1:7">
      <c r="A216" s="46"/>
      <c r="B216" s="47" t="s">
        <v>685</v>
      </c>
      <c r="C216" s="47" t="s">
        <v>456</v>
      </c>
      <c r="D216" s="45" t="s">
        <v>50</v>
      </c>
      <c r="E216" s="72">
        <v>7044</v>
      </c>
      <c r="F216" s="51">
        <v>7</v>
      </c>
      <c r="G216" s="51" t="s">
        <v>120</v>
      </c>
    </row>
    <row r="217" spans="1:7">
      <c r="A217" s="46"/>
      <c r="B217" s="47" t="s">
        <v>752</v>
      </c>
      <c r="C217" s="47" t="s">
        <v>754</v>
      </c>
      <c r="D217" s="45" t="s">
        <v>47</v>
      </c>
      <c r="E217" s="72">
        <v>7083</v>
      </c>
      <c r="F217" s="51">
        <v>8</v>
      </c>
      <c r="G217" s="51" t="s">
        <v>120</v>
      </c>
    </row>
    <row r="218" spans="1:7">
      <c r="A218" s="46"/>
      <c r="B218" s="44" t="s">
        <v>353</v>
      </c>
      <c r="C218" s="44" t="s">
        <v>755</v>
      </c>
      <c r="D218" s="49" t="s">
        <v>49</v>
      </c>
      <c r="E218" s="72">
        <v>7096</v>
      </c>
      <c r="F218" s="51">
        <v>9</v>
      </c>
      <c r="G218" s="51" t="s">
        <v>120</v>
      </c>
    </row>
    <row r="219" spans="1:7">
      <c r="A219" s="46"/>
      <c r="B219" s="47" t="s">
        <v>697</v>
      </c>
      <c r="C219" s="47" t="s">
        <v>722</v>
      </c>
      <c r="D219" s="45" t="s">
        <v>2</v>
      </c>
      <c r="E219" s="72">
        <v>8522</v>
      </c>
      <c r="F219" s="51">
        <v>10</v>
      </c>
      <c r="G219" s="51" t="s">
        <v>120</v>
      </c>
    </row>
    <row r="220" spans="1:7">
      <c r="A220" s="46"/>
      <c r="B220" s="47"/>
      <c r="C220" s="47"/>
      <c r="D220" s="45"/>
      <c r="E220" s="72"/>
    </row>
    <row r="221" spans="1:7">
      <c r="A221" s="80" t="s">
        <v>21</v>
      </c>
      <c r="B221" s="47" t="s">
        <v>660</v>
      </c>
      <c r="C221" s="47" t="s">
        <v>661</v>
      </c>
      <c r="D221" s="45" t="s">
        <v>50</v>
      </c>
      <c r="E221" s="70">
        <v>358</v>
      </c>
      <c r="F221" s="51">
        <v>1</v>
      </c>
      <c r="G221" s="51" t="s">
        <v>120</v>
      </c>
    </row>
    <row r="222" spans="1:7">
      <c r="A222" s="46"/>
      <c r="B222" s="47" t="s">
        <v>695</v>
      </c>
      <c r="C222" s="47" t="s">
        <v>696</v>
      </c>
      <c r="D222" s="45" t="s">
        <v>2</v>
      </c>
      <c r="E222" s="70">
        <v>340</v>
      </c>
      <c r="F222" s="51">
        <v>2</v>
      </c>
      <c r="G222" s="51" t="s">
        <v>120</v>
      </c>
    </row>
    <row r="223" spans="1:7">
      <c r="A223" s="46"/>
      <c r="B223" s="44" t="s">
        <v>500</v>
      </c>
      <c r="C223" s="44" t="s">
        <v>671</v>
      </c>
      <c r="D223" s="49" t="s">
        <v>52</v>
      </c>
      <c r="E223" s="70">
        <v>340</v>
      </c>
      <c r="F223" s="51">
        <v>3</v>
      </c>
      <c r="G223" s="51" t="s">
        <v>120</v>
      </c>
    </row>
    <row r="224" spans="1:7">
      <c r="A224" s="46"/>
      <c r="B224" s="47" t="s">
        <v>725</v>
      </c>
      <c r="C224" s="47" t="s">
        <v>729</v>
      </c>
      <c r="D224" s="45" t="s">
        <v>46</v>
      </c>
      <c r="E224" s="70">
        <v>335</v>
      </c>
      <c r="F224" s="51">
        <v>4</v>
      </c>
      <c r="G224" s="51" t="s">
        <v>120</v>
      </c>
    </row>
    <row r="225" spans="1:7">
      <c r="A225" s="46"/>
      <c r="B225" s="47" t="s">
        <v>728</v>
      </c>
      <c r="C225" s="47" t="s">
        <v>456</v>
      </c>
      <c r="D225" s="45" t="s">
        <v>47</v>
      </c>
      <c r="E225" s="70">
        <v>333</v>
      </c>
      <c r="F225" s="51">
        <v>5</v>
      </c>
      <c r="G225" s="51" t="s">
        <v>120</v>
      </c>
    </row>
    <row r="226" spans="1:7">
      <c r="A226" s="46"/>
      <c r="B226" s="47" t="s">
        <v>304</v>
      </c>
      <c r="C226" s="47" t="s">
        <v>703</v>
      </c>
      <c r="D226" s="45" t="s">
        <v>52</v>
      </c>
      <c r="E226" s="70">
        <v>330</v>
      </c>
      <c r="F226" s="51">
        <v>6</v>
      </c>
      <c r="G226" s="51" t="s">
        <v>120</v>
      </c>
    </row>
    <row r="227" spans="1:7">
      <c r="A227" s="46"/>
      <c r="B227" s="47" t="s">
        <v>704</v>
      </c>
      <c r="C227" s="47" t="s">
        <v>683</v>
      </c>
      <c r="D227" s="45" t="s">
        <v>52</v>
      </c>
      <c r="E227" s="70">
        <v>319</v>
      </c>
      <c r="F227" s="51">
        <v>7</v>
      </c>
      <c r="G227" s="51" t="s">
        <v>120</v>
      </c>
    </row>
    <row r="228" spans="1:7">
      <c r="A228" s="46"/>
      <c r="B228" s="47" t="s">
        <v>337</v>
      </c>
      <c r="C228" s="47" t="s">
        <v>670</v>
      </c>
      <c r="D228" s="45" t="s">
        <v>52</v>
      </c>
      <c r="E228" s="70">
        <v>318</v>
      </c>
      <c r="F228" s="51">
        <v>8</v>
      </c>
      <c r="G228" s="51" t="s">
        <v>120</v>
      </c>
    </row>
    <row r="229" spans="1:7">
      <c r="B229" s="44" t="s">
        <v>710</v>
      </c>
      <c r="C229" s="44" t="s">
        <v>711</v>
      </c>
      <c r="D229" s="49" t="s">
        <v>49</v>
      </c>
      <c r="E229" s="70">
        <v>311</v>
      </c>
      <c r="F229" s="51">
        <v>9</v>
      </c>
      <c r="G229" s="51" t="s">
        <v>120</v>
      </c>
    </row>
    <row r="230" spans="1:7">
      <c r="A230" s="53"/>
      <c r="B230" s="47" t="s">
        <v>686</v>
      </c>
      <c r="C230" s="47" t="s">
        <v>756</v>
      </c>
      <c r="D230" s="45" t="s">
        <v>46</v>
      </c>
      <c r="E230" s="70">
        <v>310</v>
      </c>
      <c r="F230" s="51">
        <v>10</v>
      </c>
      <c r="G230" s="51" t="s">
        <v>120</v>
      </c>
    </row>
    <row r="231" spans="1:7">
      <c r="A231" s="53"/>
      <c r="B231" s="47" t="s">
        <v>732</v>
      </c>
      <c r="C231" s="47" t="s">
        <v>735</v>
      </c>
      <c r="D231" s="45" t="s">
        <v>51</v>
      </c>
      <c r="E231" s="70">
        <v>290</v>
      </c>
      <c r="F231" s="51">
        <v>11</v>
      </c>
      <c r="G231" s="51" t="s">
        <v>120</v>
      </c>
    </row>
    <row r="232" spans="1:7">
      <c r="A232" s="53"/>
      <c r="B232" s="47" t="s">
        <v>337</v>
      </c>
      <c r="C232" s="47" t="s">
        <v>679</v>
      </c>
      <c r="D232" s="45" t="s">
        <v>52</v>
      </c>
      <c r="E232" s="70">
        <v>285</v>
      </c>
      <c r="F232" s="51">
        <v>12</v>
      </c>
      <c r="G232" s="51" t="s">
        <v>120</v>
      </c>
    </row>
    <row r="233" spans="1:7">
      <c r="A233" s="53"/>
      <c r="B233" s="50" t="s">
        <v>280</v>
      </c>
      <c r="C233" s="44" t="s">
        <v>672</v>
      </c>
      <c r="D233" s="49" t="s">
        <v>51</v>
      </c>
      <c r="E233" s="70">
        <v>267</v>
      </c>
      <c r="F233" s="51">
        <v>13</v>
      </c>
      <c r="G233" s="51" t="s">
        <v>120</v>
      </c>
    </row>
    <row r="234" spans="1:7">
      <c r="A234" s="53"/>
      <c r="B234" s="47" t="s">
        <v>742</v>
      </c>
      <c r="C234" s="47" t="s">
        <v>744</v>
      </c>
      <c r="D234" s="45" t="s">
        <v>46</v>
      </c>
      <c r="E234" s="70">
        <v>256</v>
      </c>
      <c r="F234" s="51">
        <v>14</v>
      </c>
      <c r="G234" s="51" t="s">
        <v>120</v>
      </c>
    </row>
    <row r="235" spans="1:7">
      <c r="A235" s="53"/>
      <c r="B235" s="44" t="s">
        <v>708</v>
      </c>
      <c r="C235" s="44" t="s">
        <v>709</v>
      </c>
      <c r="D235" s="49" t="s">
        <v>104</v>
      </c>
      <c r="E235" s="70">
        <v>255</v>
      </c>
      <c r="F235" s="51">
        <v>15</v>
      </c>
      <c r="G235" s="51" t="s">
        <v>119</v>
      </c>
    </row>
    <row r="236" spans="1:7">
      <c r="A236" s="53"/>
      <c r="B236" s="47" t="s">
        <v>715</v>
      </c>
      <c r="C236" s="47" t="s">
        <v>716</v>
      </c>
      <c r="D236" s="45" t="s">
        <v>49</v>
      </c>
      <c r="E236" s="70">
        <v>242</v>
      </c>
      <c r="F236" s="51">
        <v>16</v>
      </c>
      <c r="G236" s="51" t="s">
        <v>120</v>
      </c>
    </row>
    <row r="237" spans="1:7">
      <c r="A237" s="53"/>
      <c r="B237" s="47" t="s">
        <v>737</v>
      </c>
      <c r="C237" s="47" t="s">
        <v>454</v>
      </c>
      <c r="D237" s="45" t="s">
        <v>48</v>
      </c>
      <c r="E237" s="70">
        <v>227</v>
      </c>
      <c r="F237" s="51">
        <v>17</v>
      </c>
      <c r="G237" s="51" t="s">
        <v>120</v>
      </c>
    </row>
    <row r="238" spans="1:7">
      <c r="B238" s="47"/>
      <c r="C238" s="47"/>
      <c r="D238" s="45"/>
      <c r="E238" s="70"/>
    </row>
    <row r="239" spans="1:7">
      <c r="A239" s="80" t="s">
        <v>22</v>
      </c>
      <c r="B239" s="44" t="s">
        <v>677</v>
      </c>
      <c r="C239" s="44" t="s">
        <v>566</v>
      </c>
      <c r="D239" s="49" t="s">
        <v>47</v>
      </c>
      <c r="E239" s="70">
        <v>120</v>
      </c>
      <c r="F239" s="51">
        <v>1</v>
      </c>
      <c r="G239" s="51" t="s">
        <v>120</v>
      </c>
    </row>
    <row r="240" spans="1:7">
      <c r="A240" s="53"/>
      <c r="B240" s="47" t="s">
        <v>662</v>
      </c>
      <c r="C240" s="47" t="s">
        <v>663</v>
      </c>
      <c r="D240" s="45" t="s">
        <v>48</v>
      </c>
      <c r="E240" s="70">
        <v>115</v>
      </c>
      <c r="F240" s="51">
        <v>2</v>
      </c>
      <c r="G240" s="51" t="s">
        <v>120</v>
      </c>
    </row>
    <row r="241" spans="1:7">
      <c r="A241" s="53"/>
      <c r="B241" s="44" t="s">
        <v>718</v>
      </c>
      <c r="C241" s="44" t="s">
        <v>719</v>
      </c>
      <c r="D241" s="49" t="s">
        <v>49</v>
      </c>
      <c r="E241" s="70">
        <v>110</v>
      </c>
      <c r="F241" s="51">
        <v>3</v>
      </c>
      <c r="G241" s="51" t="s">
        <v>120</v>
      </c>
    </row>
    <row r="242" spans="1:7">
      <c r="A242" s="53"/>
      <c r="B242" s="50" t="s">
        <v>688</v>
      </c>
      <c r="C242" s="44" t="s">
        <v>689</v>
      </c>
      <c r="D242" s="49" t="s">
        <v>2</v>
      </c>
      <c r="E242" s="70">
        <v>105</v>
      </c>
      <c r="F242" s="51">
        <v>4</v>
      </c>
      <c r="G242" s="51" t="s">
        <v>120</v>
      </c>
    </row>
    <row r="243" spans="1:7">
      <c r="A243" s="53"/>
      <c r="B243" s="47" t="s">
        <v>361</v>
      </c>
      <c r="C243" s="47" t="s">
        <v>717</v>
      </c>
      <c r="D243" s="45" t="s">
        <v>50</v>
      </c>
      <c r="E243" s="70">
        <v>100</v>
      </c>
      <c r="F243" s="51">
        <v>5</v>
      </c>
      <c r="G243" s="51" t="s">
        <v>120</v>
      </c>
    </row>
    <row r="244" spans="1:7">
      <c r="A244" s="53"/>
      <c r="B244" s="44" t="s">
        <v>726</v>
      </c>
      <c r="C244" s="44" t="s">
        <v>230</v>
      </c>
      <c r="D244" s="77" t="s">
        <v>49</v>
      </c>
      <c r="E244" s="70">
        <v>0</v>
      </c>
      <c r="F244" s="51">
        <v>6</v>
      </c>
      <c r="G244" s="51" t="s">
        <v>120</v>
      </c>
    </row>
    <row r="245" spans="1:7">
      <c r="B245" s="47"/>
      <c r="C245" s="47"/>
      <c r="D245" s="45"/>
      <c r="E245" s="70"/>
    </row>
    <row r="246" spans="1:7">
      <c r="A246" s="80" t="s">
        <v>301</v>
      </c>
      <c r="B246" s="47" t="s">
        <v>746</v>
      </c>
      <c r="C246" s="47" t="s">
        <v>440</v>
      </c>
      <c r="D246" s="45" t="s">
        <v>50</v>
      </c>
      <c r="E246" s="70">
        <v>795</v>
      </c>
      <c r="F246" s="51">
        <v>1</v>
      </c>
      <c r="G246" s="51" t="s">
        <v>120</v>
      </c>
    </row>
    <row r="247" spans="1:7">
      <c r="A247" s="53"/>
      <c r="B247" s="47" t="s">
        <v>355</v>
      </c>
      <c r="C247" s="47" t="s">
        <v>669</v>
      </c>
      <c r="D247" s="45" t="s">
        <v>2</v>
      </c>
      <c r="E247" s="70">
        <v>760</v>
      </c>
      <c r="F247" s="51">
        <v>2</v>
      </c>
      <c r="G247" s="51" t="s">
        <v>120</v>
      </c>
    </row>
    <row r="248" spans="1:7">
      <c r="A248" s="53"/>
      <c r="B248" s="47" t="s">
        <v>230</v>
      </c>
      <c r="C248" s="47" t="s">
        <v>707</v>
      </c>
      <c r="D248" s="45" t="s">
        <v>49</v>
      </c>
      <c r="E248" s="70">
        <v>694</v>
      </c>
      <c r="F248" s="51">
        <v>3</v>
      </c>
      <c r="G248" s="51" t="s">
        <v>120</v>
      </c>
    </row>
    <row r="249" spans="1:7">
      <c r="A249" s="53"/>
      <c r="B249" s="44" t="s">
        <v>727</v>
      </c>
      <c r="C249" s="44" t="s">
        <v>720</v>
      </c>
      <c r="D249" s="49" t="s">
        <v>49</v>
      </c>
      <c r="E249" s="70">
        <v>687</v>
      </c>
      <c r="F249" s="51">
        <v>4</v>
      </c>
      <c r="G249" s="51" t="s">
        <v>120</v>
      </c>
    </row>
    <row r="250" spans="1:7">
      <c r="A250" s="53"/>
      <c r="B250" s="44" t="s">
        <v>752</v>
      </c>
      <c r="C250" s="44" t="s">
        <v>754</v>
      </c>
      <c r="D250" s="49" t="s">
        <v>47</v>
      </c>
      <c r="E250" s="70">
        <v>675</v>
      </c>
      <c r="F250" s="51">
        <v>5</v>
      </c>
      <c r="G250" s="51" t="s">
        <v>120</v>
      </c>
    </row>
    <row r="251" spans="1:7">
      <c r="A251" s="53"/>
      <c r="B251" s="44" t="s">
        <v>700</v>
      </c>
      <c r="C251" s="44" t="s">
        <v>531</v>
      </c>
      <c r="D251" s="77" t="s">
        <v>51</v>
      </c>
      <c r="E251" s="70">
        <v>560</v>
      </c>
      <c r="F251" s="51">
        <v>6</v>
      </c>
      <c r="G251" s="51" t="s">
        <v>120</v>
      </c>
    </row>
    <row r="252" spans="1:7">
      <c r="B252" s="47"/>
      <c r="C252" s="47"/>
      <c r="D252" s="45"/>
      <c r="E252" s="70"/>
    </row>
    <row r="253" spans="1:7">
      <c r="A253" s="80" t="s">
        <v>23</v>
      </c>
      <c r="B253" s="47" t="s">
        <v>723</v>
      </c>
      <c r="C253" s="47" t="s">
        <v>724</v>
      </c>
      <c r="D253" s="45" t="s">
        <v>52</v>
      </c>
      <c r="E253" s="70">
        <v>130</v>
      </c>
      <c r="F253" s="51">
        <v>1</v>
      </c>
      <c r="G253" s="51" t="s">
        <v>120</v>
      </c>
    </row>
    <row r="254" spans="1:7">
      <c r="A254" s="53"/>
      <c r="B254" s="47" t="s">
        <v>337</v>
      </c>
      <c r="C254" s="47" t="s">
        <v>679</v>
      </c>
      <c r="D254" s="45" t="s">
        <v>52</v>
      </c>
      <c r="E254" s="70">
        <v>100</v>
      </c>
      <c r="F254" s="51">
        <v>2</v>
      </c>
      <c r="G254" s="51" t="s">
        <v>120</v>
      </c>
    </row>
    <row r="255" spans="1:7">
      <c r="A255" s="53"/>
      <c r="B255" s="47" t="s">
        <v>337</v>
      </c>
      <c r="C255" s="47" t="s">
        <v>670</v>
      </c>
      <c r="D255" s="45" t="s">
        <v>52</v>
      </c>
      <c r="E255" s="70">
        <v>100</v>
      </c>
      <c r="F255" s="51">
        <v>3</v>
      </c>
      <c r="G255" s="51" t="s">
        <v>120</v>
      </c>
    </row>
    <row r="256" spans="1:7">
      <c r="A256" s="53"/>
      <c r="B256" s="51" t="s">
        <v>287</v>
      </c>
      <c r="C256" s="51" t="s">
        <v>454</v>
      </c>
      <c r="D256" s="51" t="s">
        <v>50</v>
      </c>
      <c r="E256" s="70">
        <v>85</v>
      </c>
      <c r="F256" s="51">
        <v>4</v>
      </c>
      <c r="G256" s="51" t="s">
        <v>120</v>
      </c>
    </row>
    <row r="257" spans="1:7">
      <c r="B257" s="47"/>
      <c r="C257" s="47"/>
      <c r="D257" s="45"/>
      <c r="E257" s="70"/>
    </row>
    <row r="258" spans="1:7">
      <c r="A258" s="80" t="s">
        <v>24</v>
      </c>
      <c r="B258" s="51" t="s">
        <v>664</v>
      </c>
      <c r="C258" s="51" t="s">
        <v>665</v>
      </c>
      <c r="D258" s="51" t="s">
        <v>47</v>
      </c>
      <c r="E258" s="70">
        <v>599</v>
      </c>
      <c r="F258" s="51">
        <v>1</v>
      </c>
      <c r="G258" s="51" t="s">
        <v>120</v>
      </c>
    </row>
    <row r="259" spans="1:7">
      <c r="A259" s="53"/>
      <c r="B259" s="51" t="s">
        <v>667</v>
      </c>
      <c r="C259" s="51" t="s">
        <v>579</v>
      </c>
      <c r="D259" s="51" t="s">
        <v>2</v>
      </c>
      <c r="E259" s="70">
        <v>554</v>
      </c>
      <c r="F259" s="51">
        <v>2</v>
      </c>
      <c r="G259" s="51" t="s">
        <v>120</v>
      </c>
    </row>
    <row r="260" spans="1:7">
      <c r="A260" s="53"/>
      <c r="B260" s="51" t="s">
        <v>698</v>
      </c>
      <c r="C260" s="51" t="s">
        <v>699</v>
      </c>
      <c r="D260" s="51" t="s">
        <v>49</v>
      </c>
      <c r="E260" s="70">
        <v>551</v>
      </c>
      <c r="F260" s="51">
        <v>3</v>
      </c>
      <c r="G260" s="51" t="s">
        <v>120</v>
      </c>
    </row>
    <row r="261" spans="1:7">
      <c r="A261" s="53"/>
      <c r="B261" s="51" t="s">
        <v>678</v>
      </c>
      <c r="C261" s="51" t="s">
        <v>724</v>
      </c>
      <c r="D261" s="51" t="s">
        <v>49</v>
      </c>
      <c r="E261" s="70">
        <v>532</v>
      </c>
      <c r="F261" s="51">
        <v>4</v>
      </c>
      <c r="G261" s="51" t="s">
        <v>120</v>
      </c>
    </row>
    <row r="262" spans="1:7">
      <c r="A262" s="53"/>
      <c r="B262" s="51" t="s">
        <v>705</v>
      </c>
      <c r="C262" s="51" t="s">
        <v>706</v>
      </c>
      <c r="D262" s="51" t="s">
        <v>104</v>
      </c>
      <c r="E262" s="70">
        <v>521</v>
      </c>
      <c r="F262" s="51">
        <v>5</v>
      </c>
      <c r="G262" s="51" t="s">
        <v>119</v>
      </c>
    </row>
    <row r="263" spans="1:7">
      <c r="A263" s="53"/>
      <c r="B263" s="51" t="s">
        <v>675</v>
      </c>
      <c r="C263" s="51" t="s">
        <v>676</v>
      </c>
      <c r="D263" s="51" t="s">
        <v>50</v>
      </c>
      <c r="E263" s="70">
        <v>424</v>
      </c>
      <c r="F263" s="51">
        <v>6</v>
      </c>
      <c r="G263" s="51" t="s">
        <v>120</v>
      </c>
    </row>
    <row r="264" spans="1:7">
      <c r="B264" s="47"/>
      <c r="C264" s="47"/>
      <c r="D264" s="45"/>
      <c r="E264" s="70"/>
    </row>
    <row r="265" spans="1:7">
      <c r="A265" s="80" t="s">
        <v>108</v>
      </c>
      <c r="B265" s="51" t="s">
        <v>692</v>
      </c>
      <c r="C265" s="51" t="s">
        <v>693</v>
      </c>
      <c r="D265" s="51" t="s">
        <v>49</v>
      </c>
      <c r="E265" s="70">
        <v>1420</v>
      </c>
      <c r="F265" s="51">
        <v>1</v>
      </c>
      <c r="G265" s="51" t="s">
        <v>120</v>
      </c>
    </row>
    <row r="266" spans="1:7">
      <c r="A266" s="53"/>
      <c r="B266" s="51" t="s">
        <v>697</v>
      </c>
      <c r="C266" s="51" t="s">
        <v>722</v>
      </c>
      <c r="D266" s="51" t="s">
        <v>2</v>
      </c>
      <c r="E266" s="70">
        <v>1270</v>
      </c>
      <c r="F266" s="51">
        <v>2</v>
      </c>
      <c r="G266" s="51" t="s">
        <v>120</v>
      </c>
    </row>
    <row r="267" spans="1:7">
      <c r="A267" s="53"/>
      <c r="B267" s="51" t="s">
        <v>721</v>
      </c>
      <c r="C267" s="51" t="s">
        <v>530</v>
      </c>
      <c r="D267" s="51" t="s">
        <v>49</v>
      </c>
      <c r="E267" s="70">
        <v>997</v>
      </c>
      <c r="F267" s="51">
        <v>3</v>
      </c>
      <c r="G267" s="51" t="s">
        <v>120</v>
      </c>
    </row>
    <row r="268" spans="1:7">
      <c r="A268" s="53"/>
      <c r="B268" s="51" t="s">
        <v>684</v>
      </c>
      <c r="C268" s="51" t="s">
        <v>480</v>
      </c>
      <c r="D268" s="51" t="s">
        <v>50</v>
      </c>
      <c r="E268" s="70">
        <v>690</v>
      </c>
      <c r="F268" s="51">
        <v>4</v>
      </c>
      <c r="G268" s="51" t="s">
        <v>120</v>
      </c>
    </row>
    <row r="269" spans="1:7">
      <c r="A269" s="53"/>
      <c r="B269" s="51" t="s">
        <v>555</v>
      </c>
      <c r="C269" s="51" t="s">
        <v>701</v>
      </c>
      <c r="D269" s="51" t="s">
        <v>47</v>
      </c>
      <c r="E269" s="70">
        <v>658</v>
      </c>
      <c r="F269" s="51">
        <v>5</v>
      </c>
      <c r="G269" s="51" t="s">
        <v>120</v>
      </c>
    </row>
    <row r="270" spans="1:7">
      <c r="B270" s="47"/>
      <c r="C270" s="47"/>
      <c r="D270" s="45"/>
      <c r="E270" s="70"/>
    </row>
    <row r="271" spans="1:7">
      <c r="A271" s="80" t="s">
        <v>25</v>
      </c>
      <c r="B271" s="51" t="s">
        <v>702</v>
      </c>
      <c r="C271" s="51" t="s">
        <v>577</v>
      </c>
      <c r="D271" s="51" t="s">
        <v>49</v>
      </c>
      <c r="E271" s="70">
        <v>1730</v>
      </c>
      <c r="F271" s="51">
        <v>1</v>
      </c>
      <c r="G271" s="51" t="s">
        <v>120</v>
      </c>
    </row>
    <row r="272" spans="1:7">
      <c r="A272" s="53"/>
      <c r="B272" s="47" t="s">
        <v>751</v>
      </c>
      <c r="C272" s="47" t="s">
        <v>504</v>
      </c>
      <c r="D272" s="45" t="s">
        <v>51</v>
      </c>
      <c r="E272" s="70">
        <v>1682</v>
      </c>
      <c r="F272" s="51">
        <v>2</v>
      </c>
      <c r="G272" s="51" t="s">
        <v>120</v>
      </c>
    </row>
    <row r="273" spans="1:7">
      <c r="A273" s="53"/>
      <c r="B273" s="51" t="s">
        <v>736</v>
      </c>
      <c r="C273" s="51" t="s">
        <v>659</v>
      </c>
      <c r="D273" s="51" t="s">
        <v>47</v>
      </c>
      <c r="E273" s="70">
        <v>1596</v>
      </c>
      <c r="F273" s="51">
        <v>3</v>
      </c>
      <c r="G273" s="51" t="s">
        <v>120</v>
      </c>
    </row>
    <row r="274" spans="1:7">
      <c r="A274" s="53"/>
      <c r="B274" s="51" t="s">
        <v>680</v>
      </c>
      <c r="C274" s="51" t="s">
        <v>681</v>
      </c>
      <c r="D274" s="51" t="s">
        <v>48</v>
      </c>
      <c r="E274" s="70">
        <v>1370</v>
      </c>
      <c r="F274" s="51">
        <v>4</v>
      </c>
      <c r="G274" s="51" t="s">
        <v>120</v>
      </c>
    </row>
    <row r="275" spans="1:7">
      <c r="A275" s="53"/>
      <c r="B275" s="51" t="s">
        <v>641</v>
      </c>
      <c r="C275" s="51" t="s">
        <v>577</v>
      </c>
      <c r="D275" s="51" t="s">
        <v>204</v>
      </c>
      <c r="E275" s="70">
        <v>1220</v>
      </c>
      <c r="F275" s="51">
        <v>5</v>
      </c>
      <c r="G275" s="51" t="s">
        <v>119</v>
      </c>
    </row>
    <row r="276" spans="1:7">
      <c r="A276" s="53"/>
      <c r="B276" s="51" t="s">
        <v>757</v>
      </c>
      <c r="C276" s="51" t="s">
        <v>480</v>
      </c>
      <c r="D276" s="51" t="s">
        <v>2</v>
      </c>
      <c r="E276" s="70">
        <v>1075</v>
      </c>
      <c r="F276" s="51">
        <v>6</v>
      </c>
      <c r="G276" s="51" t="s">
        <v>120</v>
      </c>
    </row>
    <row r="277" spans="1:7">
      <c r="A277" s="53"/>
      <c r="B277" s="51" t="s">
        <v>668</v>
      </c>
      <c r="C277" s="51" t="s">
        <v>669</v>
      </c>
      <c r="D277" s="51" t="s">
        <v>50</v>
      </c>
      <c r="E277" s="70">
        <v>895</v>
      </c>
      <c r="F277" s="51">
        <v>7</v>
      </c>
      <c r="G277" s="51" t="s">
        <v>120</v>
      </c>
    </row>
    <row r="278" spans="1:7">
      <c r="A278" s="53"/>
      <c r="B278" s="51" t="s">
        <v>623</v>
      </c>
      <c r="C278" s="51" t="s">
        <v>758</v>
      </c>
      <c r="D278" s="51" t="s">
        <v>104</v>
      </c>
      <c r="E278" s="70">
        <v>880</v>
      </c>
      <c r="F278" s="51">
        <v>8</v>
      </c>
      <c r="G278" s="51" t="s">
        <v>119</v>
      </c>
    </row>
    <row r="279" spans="1:7">
      <c r="B279" s="51" t="s">
        <v>217</v>
      </c>
      <c r="C279" s="51" t="s">
        <v>694</v>
      </c>
      <c r="D279" s="51" t="s">
        <v>50</v>
      </c>
      <c r="E279" s="70">
        <v>763</v>
      </c>
      <c r="F279" s="51">
        <v>9</v>
      </c>
      <c r="G279" s="51" t="s">
        <v>120</v>
      </c>
    </row>
    <row r="280" spans="1:7">
      <c r="B280" s="51" t="s">
        <v>353</v>
      </c>
      <c r="C280" s="51" t="s">
        <v>712</v>
      </c>
      <c r="D280" s="51" t="s">
        <v>49</v>
      </c>
      <c r="E280" s="70">
        <v>744</v>
      </c>
      <c r="F280" s="51">
        <v>10</v>
      </c>
      <c r="G280" s="51" t="s">
        <v>120</v>
      </c>
    </row>
    <row r="281" spans="1:7">
      <c r="A281" s="53"/>
      <c r="B281" s="51" t="s">
        <v>739</v>
      </c>
      <c r="C281" s="51" t="s">
        <v>716</v>
      </c>
      <c r="D281" s="51" t="s">
        <v>46</v>
      </c>
      <c r="E281" s="70">
        <v>702</v>
      </c>
      <c r="F281" s="51">
        <v>11</v>
      </c>
      <c r="G281" s="51" t="s">
        <v>120</v>
      </c>
    </row>
    <row r="282" spans="1:7">
      <c r="A282" s="53"/>
      <c r="B282" s="51" t="s">
        <v>690</v>
      </c>
      <c r="C282" s="51" t="s">
        <v>691</v>
      </c>
      <c r="D282" s="51" t="s">
        <v>46</v>
      </c>
      <c r="E282" s="70">
        <v>598</v>
      </c>
      <c r="F282" s="51">
        <v>12</v>
      </c>
      <c r="G282" s="51" t="s">
        <v>120</v>
      </c>
    </row>
    <row r="283" spans="1:7">
      <c r="A283" s="53"/>
      <c r="B283" s="94" t="s">
        <v>705</v>
      </c>
      <c r="C283" s="95" t="s">
        <v>706</v>
      </c>
      <c r="D283" s="95" t="s">
        <v>104</v>
      </c>
      <c r="E283" s="101">
        <v>1035</v>
      </c>
      <c r="F283" s="95" t="s">
        <v>258</v>
      </c>
      <c r="G283" s="95" t="s">
        <v>119</v>
      </c>
    </row>
    <row r="284" spans="1:7">
      <c r="A284" s="53"/>
      <c r="E284" s="70"/>
    </row>
    <row r="285" spans="1:7">
      <c r="A285" s="80" t="s">
        <v>302</v>
      </c>
      <c r="B285" s="51" t="s">
        <v>747</v>
      </c>
      <c r="C285" s="51" t="s">
        <v>498</v>
      </c>
      <c r="D285" s="51" t="s">
        <v>49</v>
      </c>
      <c r="E285" s="70">
        <v>2225</v>
      </c>
      <c r="F285" s="51">
        <v>1</v>
      </c>
      <c r="G285" s="51" t="s">
        <v>120</v>
      </c>
    </row>
    <row r="286" spans="1:7">
      <c r="A286" s="53"/>
      <c r="B286" s="51" t="s">
        <v>673</v>
      </c>
      <c r="C286" s="51" t="s">
        <v>674</v>
      </c>
      <c r="D286" s="51" t="s">
        <v>2</v>
      </c>
      <c r="E286" s="70">
        <v>1609</v>
      </c>
      <c r="F286" s="51">
        <v>2</v>
      </c>
      <c r="G286" s="51" t="s">
        <v>120</v>
      </c>
    </row>
    <row r="287" spans="1:7">
      <c r="A287" s="53"/>
      <c r="B287" s="51" t="s">
        <v>685</v>
      </c>
      <c r="C287" s="51" t="s">
        <v>456</v>
      </c>
      <c r="D287" s="51" t="s">
        <v>50</v>
      </c>
      <c r="E287" s="70">
        <v>1480</v>
      </c>
      <c r="F287" s="51">
        <v>3</v>
      </c>
      <c r="G287" s="51" t="s">
        <v>120</v>
      </c>
    </row>
    <row r="288" spans="1:7">
      <c r="A288" s="53"/>
      <c r="B288" s="51" t="s">
        <v>419</v>
      </c>
      <c r="C288" s="51" t="s">
        <v>753</v>
      </c>
      <c r="D288" s="51" t="s">
        <v>47</v>
      </c>
      <c r="E288" s="51">
        <v>1429</v>
      </c>
      <c r="F288" s="51">
        <v>4</v>
      </c>
      <c r="G288" s="51" t="s">
        <v>120</v>
      </c>
    </row>
    <row r="289" spans="1:7">
      <c r="A289" s="53"/>
      <c r="B289" s="51" t="s">
        <v>743</v>
      </c>
      <c r="C289" s="51" t="s">
        <v>759</v>
      </c>
      <c r="D289" s="51" t="s">
        <v>49</v>
      </c>
      <c r="E289" s="70">
        <v>1263</v>
      </c>
      <c r="F289" s="51">
        <v>5</v>
      </c>
      <c r="G289" s="51" t="s">
        <v>120</v>
      </c>
    </row>
    <row r="290" spans="1:7">
      <c r="B290" s="51" t="s">
        <v>713</v>
      </c>
      <c r="C290" s="51" t="s">
        <v>714</v>
      </c>
      <c r="D290" s="51" t="s">
        <v>51</v>
      </c>
      <c r="E290" s="70">
        <v>1242</v>
      </c>
      <c r="F290" s="51">
        <v>6</v>
      </c>
      <c r="G290" s="51" t="s">
        <v>120</v>
      </c>
    </row>
    <row r="291" spans="1:7">
      <c r="B291" s="51" t="s">
        <v>508</v>
      </c>
      <c r="C291" s="51" t="s">
        <v>666</v>
      </c>
      <c r="D291" s="51" t="s">
        <v>50</v>
      </c>
      <c r="E291" s="70">
        <v>0</v>
      </c>
      <c r="F291" s="51">
        <v>7</v>
      </c>
      <c r="G291" s="51" t="s">
        <v>120</v>
      </c>
    </row>
  </sheetData>
  <sortState ref="B199:G208">
    <sortCondition ref="E199:E208"/>
  </sortState>
  <pageMargins left="0.7" right="0.7" top="0.75" bottom="0.75" header="0.3" footer="0.3"/>
  <pageSetup paperSize="9" orientation="portrait" r:id="rId1"/>
  <rowBreaks count="4" manualBreakCount="4">
    <brk id="55" max="16383" man="1"/>
    <brk id="112" max="16383" man="1"/>
    <brk id="133" max="16383" man="1"/>
    <brk id="1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topLeftCell="A112" zoomScaleNormal="100" workbookViewId="0">
      <selection activeCell="A127" sqref="A127"/>
    </sheetView>
  </sheetViews>
  <sheetFormatPr baseColWidth="10" defaultRowHeight="12" customHeight="1"/>
  <cols>
    <col min="1" max="1" width="16.125" style="52" bestFit="1" customWidth="1"/>
    <col min="2" max="2" width="20.375" style="52" bestFit="1" customWidth="1"/>
    <col min="3" max="3" width="11.375" style="52" bestFit="1" customWidth="1"/>
    <col min="4" max="4" width="11" style="52"/>
    <col min="5" max="5" width="9.5" style="52" customWidth="1"/>
    <col min="6" max="6" width="7.625" style="52" customWidth="1"/>
    <col min="7" max="16384" width="11" style="52"/>
  </cols>
  <sheetData>
    <row r="1" spans="1:7" ht="12" customHeight="1">
      <c r="A1" s="80" t="s">
        <v>118</v>
      </c>
      <c r="B1" s="80" t="s">
        <v>113</v>
      </c>
      <c r="C1" s="80" t="s">
        <v>114</v>
      </c>
      <c r="D1" s="80" t="s">
        <v>115</v>
      </c>
      <c r="E1" s="80" t="s">
        <v>116</v>
      </c>
      <c r="F1" s="80" t="s">
        <v>117</v>
      </c>
      <c r="G1" s="80"/>
    </row>
    <row r="2" spans="1:7" ht="12" customHeight="1">
      <c r="A2" s="80" t="s">
        <v>12</v>
      </c>
      <c r="B2" s="51" t="s">
        <v>262</v>
      </c>
      <c r="C2" s="51" t="s">
        <v>262</v>
      </c>
      <c r="D2" s="51" t="s">
        <v>2</v>
      </c>
      <c r="E2" s="55">
        <v>351</v>
      </c>
      <c r="F2" s="51">
        <v>1</v>
      </c>
      <c r="G2" s="51" t="s">
        <v>120</v>
      </c>
    </row>
    <row r="3" spans="1:7" ht="12" customHeight="1">
      <c r="A3" s="53"/>
      <c r="B3" s="51" t="s">
        <v>459</v>
      </c>
      <c r="C3" s="51" t="s">
        <v>459</v>
      </c>
      <c r="D3" s="51" t="s">
        <v>47</v>
      </c>
      <c r="E3" s="55">
        <v>366</v>
      </c>
      <c r="F3" s="51">
        <v>2</v>
      </c>
      <c r="G3" s="51" t="s">
        <v>120</v>
      </c>
    </row>
    <row r="4" spans="1:7" ht="12" customHeight="1">
      <c r="A4" s="53"/>
      <c r="B4" s="51" t="s">
        <v>263</v>
      </c>
      <c r="C4" s="51" t="s">
        <v>263</v>
      </c>
      <c r="D4" s="51" t="s">
        <v>50</v>
      </c>
      <c r="E4" s="55">
        <v>370</v>
      </c>
      <c r="F4" s="51">
        <v>3</v>
      </c>
      <c r="G4" s="51" t="s">
        <v>120</v>
      </c>
    </row>
    <row r="5" spans="1:7" ht="12" customHeight="1">
      <c r="A5" s="53"/>
      <c r="B5" s="51" t="s">
        <v>261</v>
      </c>
      <c r="C5" s="51" t="s">
        <v>261</v>
      </c>
      <c r="D5" s="51" t="s">
        <v>49</v>
      </c>
      <c r="E5" s="55">
        <v>373</v>
      </c>
      <c r="F5" s="51">
        <v>4</v>
      </c>
      <c r="G5" s="51" t="s">
        <v>120</v>
      </c>
    </row>
    <row r="6" spans="1:7" ht="12" customHeight="1">
      <c r="A6" s="53"/>
      <c r="B6" s="51" t="s">
        <v>262</v>
      </c>
      <c r="C6" s="51" t="s">
        <v>262</v>
      </c>
      <c r="D6" s="51" t="s">
        <v>2</v>
      </c>
      <c r="E6" s="55">
        <v>375</v>
      </c>
      <c r="F6" s="51">
        <v>5</v>
      </c>
      <c r="G6" s="51" t="s">
        <v>120</v>
      </c>
    </row>
    <row r="7" spans="1:7" ht="12" customHeight="1">
      <c r="A7" s="53"/>
      <c r="B7" s="51" t="s">
        <v>264</v>
      </c>
      <c r="C7" s="51" t="s">
        <v>264</v>
      </c>
      <c r="D7" s="51" t="s">
        <v>46</v>
      </c>
      <c r="E7" s="55">
        <v>377</v>
      </c>
      <c r="F7" s="51">
        <v>6</v>
      </c>
      <c r="G7" s="51" t="s">
        <v>120</v>
      </c>
    </row>
    <row r="8" spans="1:7" ht="12" customHeight="1">
      <c r="A8" s="53"/>
      <c r="B8" s="51" t="s">
        <v>263</v>
      </c>
      <c r="C8" s="51" t="s">
        <v>263</v>
      </c>
      <c r="D8" s="51" t="s">
        <v>50</v>
      </c>
      <c r="E8" s="55">
        <v>387</v>
      </c>
      <c r="F8" s="51">
        <v>7</v>
      </c>
      <c r="G8" s="51" t="s">
        <v>120</v>
      </c>
    </row>
    <row r="9" spans="1:7" ht="12" customHeight="1">
      <c r="A9" s="53"/>
      <c r="B9" s="51" t="s">
        <v>261</v>
      </c>
      <c r="C9" s="51" t="s">
        <v>261</v>
      </c>
      <c r="D9" s="51" t="s">
        <v>49</v>
      </c>
      <c r="E9" s="71">
        <v>388</v>
      </c>
      <c r="F9" s="51">
        <v>8</v>
      </c>
      <c r="G9" s="51" t="s">
        <v>120</v>
      </c>
    </row>
    <row r="10" spans="1:7" ht="12" customHeight="1">
      <c r="A10" s="53"/>
      <c r="B10" s="51"/>
      <c r="C10" s="51"/>
      <c r="D10" s="51"/>
      <c r="E10" s="53"/>
      <c r="F10" s="51"/>
      <c r="G10" s="51"/>
    </row>
    <row r="11" spans="1:7" ht="12" customHeight="1">
      <c r="A11" s="80" t="s">
        <v>28</v>
      </c>
      <c r="B11" s="45" t="s">
        <v>304</v>
      </c>
      <c r="C11" s="45" t="s">
        <v>305</v>
      </c>
      <c r="D11" s="45" t="s">
        <v>52</v>
      </c>
      <c r="E11" s="71">
        <v>84</v>
      </c>
      <c r="F11" s="51">
        <v>1</v>
      </c>
      <c r="G11" s="45" t="s">
        <v>120</v>
      </c>
    </row>
    <row r="12" spans="1:7" ht="12" customHeight="1">
      <c r="A12" s="53"/>
      <c r="B12" s="45" t="s">
        <v>266</v>
      </c>
      <c r="C12" s="45" t="s">
        <v>383</v>
      </c>
      <c r="D12" s="45" t="s">
        <v>105</v>
      </c>
      <c r="E12" s="71">
        <v>91</v>
      </c>
      <c r="F12" s="51">
        <v>2</v>
      </c>
      <c r="G12" s="45" t="s">
        <v>119</v>
      </c>
    </row>
    <row r="13" spans="1:7" ht="12" customHeight="1">
      <c r="A13" s="53"/>
      <c r="B13" s="45" t="s">
        <v>376</v>
      </c>
      <c r="C13" s="45" t="s">
        <v>377</v>
      </c>
      <c r="D13" s="45" t="s">
        <v>49</v>
      </c>
      <c r="E13" s="71">
        <v>93</v>
      </c>
      <c r="F13" s="51">
        <v>3</v>
      </c>
      <c r="G13" s="51" t="s">
        <v>120</v>
      </c>
    </row>
    <row r="14" spans="1:7" ht="12" customHeight="1">
      <c r="A14" s="53"/>
      <c r="B14" s="45" t="s">
        <v>324</v>
      </c>
      <c r="C14" s="45" t="s">
        <v>325</v>
      </c>
      <c r="D14" s="45" t="s">
        <v>2</v>
      </c>
      <c r="E14" s="71">
        <v>96</v>
      </c>
      <c r="F14" s="51">
        <v>4</v>
      </c>
      <c r="G14" s="51" t="s">
        <v>120</v>
      </c>
    </row>
    <row r="15" spans="1:7" ht="12" customHeight="1">
      <c r="A15" s="53"/>
      <c r="B15" s="44" t="s">
        <v>372</v>
      </c>
      <c r="C15" s="44" t="s">
        <v>373</v>
      </c>
      <c r="D15" s="46" t="s">
        <v>51</v>
      </c>
      <c r="E15" s="71">
        <v>96</v>
      </c>
      <c r="F15" s="51">
        <v>5</v>
      </c>
      <c r="G15" s="51" t="s">
        <v>120</v>
      </c>
    </row>
    <row r="16" spans="1:7" ht="12" customHeight="1">
      <c r="A16" s="53"/>
      <c r="B16" s="45" t="s">
        <v>378</v>
      </c>
      <c r="C16" s="45" t="s">
        <v>379</v>
      </c>
      <c r="D16" s="45" t="s">
        <v>104</v>
      </c>
      <c r="E16" s="71">
        <v>98</v>
      </c>
      <c r="F16" s="51">
        <v>6</v>
      </c>
      <c r="G16" s="51" t="s">
        <v>119</v>
      </c>
    </row>
    <row r="17" spans="1:7" ht="12" customHeight="1">
      <c r="A17" s="53"/>
      <c r="B17" s="45" t="s">
        <v>367</v>
      </c>
      <c r="C17" s="45" t="s">
        <v>369</v>
      </c>
      <c r="D17" s="45" t="s">
        <v>105</v>
      </c>
      <c r="E17" s="71">
        <v>99</v>
      </c>
      <c r="F17" s="51">
        <v>7</v>
      </c>
      <c r="G17" s="51" t="s">
        <v>119</v>
      </c>
    </row>
    <row r="18" spans="1:7" ht="12" customHeight="1">
      <c r="A18" s="53"/>
      <c r="B18" s="45" t="s">
        <v>311</v>
      </c>
      <c r="C18" s="45" t="s">
        <v>312</v>
      </c>
      <c r="D18" s="45" t="s">
        <v>48</v>
      </c>
      <c r="E18" s="71">
        <v>101</v>
      </c>
      <c r="F18" s="51">
        <v>8</v>
      </c>
      <c r="G18" s="51" t="s">
        <v>120</v>
      </c>
    </row>
    <row r="19" spans="1:7" ht="12" customHeight="1">
      <c r="A19" s="53"/>
      <c r="B19" s="45" t="s">
        <v>351</v>
      </c>
      <c r="C19" s="45" t="s">
        <v>352</v>
      </c>
      <c r="D19" s="45" t="s">
        <v>50</v>
      </c>
      <c r="E19" s="71">
        <v>102</v>
      </c>
      <c r="F19" s="51">
        <v>9</v>
      </c>
      <c r="G19" s="51" t="s">
        <v>120</v>
      </c>
    </row>
    <row r="20" spans="1:7" ht="12" customHeight="1">
      <c r="A20" s="53"/>
      <c r="B20" s="45" t="s">
        <v>380</v>
      </c>
      <c r="C20" s="45" t="s">
        <v>326</v>
      </c>
      <c r="D20" s="45" t="s">
        <v>50</v>
      </c>
      <c r="E20" s="71">
        <v>104</v>
      </c>
      <c r="F20" s="51">
        <v>10</v>
      </c>
      <c r="G20" s="51" t="s">
        <v>120</v>
      </c>
    </row>
    <row r="21" spans="1:7" ht="12" customHeight="1">
      <c r="A21" s="53"/>
      <c r="B21" s="45" t="s">
        <v>330</v>
      </c>
      <c r="C21" s="45" t="s">
        <v>331</v>
      </c>
      <c r="D21" s="45" t="s">
        <v>50</v>
      </c>
      <c r="E21" s="71">
        <v>105</v>
      </c>
      <c r="F21" s="51">
        <v>11</v>
      </c>
      <c r="G21" s="45" t="s">
        <v>120</v>
      </c>
    </row>
    <row r="22" spans="1:7" ht="12" customHeight="1">
      <c r="A22" s="53"/>
      <c r="B22" s="44" t="s">
        <v>374</v>
      </c>
      <c r="C22" s="44" t="s">
        <v>375</v>
      </c>
      <c r="D22" s="46" t="s">
        <v>2</v>
      </c>
      <c r="E22" s="71">
        <v>108</v>
      </c>
      <c r="F22" s="51">
        <v>12</v>
      </c>
      <c r="G22" s="51" t="s">
        <v>120</v>
      </c>
    </row>
    <row r="23" spans="1:7" ht="12" customHeight="1">
      <c r="A23" s="53"/>
      <c r="B23" s="45" t="s">
        <v>361</v>
      </c>
      <c r="C23" s="45" t="s">
        <v>362</v>
      </c>
      <c r="D23" s="45" t="s">
        <v>50</v>
      </c>
      <c r="E23" s="71">
        <v>114</v>
      </c>
      <c r="F23" s="51">
        <v>13</v>
      </c>
      <c r="G23" s="45" t="s">
        <v>120</v>
      </c>
    </row>
    <row r="24" spans="1:7" ht="12" customHeight="1">
      <c r="A24" s="53"/>
      <c r="B24" s="50" t="s">
        <v>357</v>
      </c>
      <c r="C24" s="50" t="s">
        <v>358</v>
      </c>
      <c r="D24" s="50" t="s">
        <v>2</v>
      </c>
      <c r="E24" s="71">
        <v>117</v>
      </c>
      <c r="F24" s="51">
        <v>14</v>
      </c>
      <c r="G24" s="50" t="s">
        <v>120</v>
      </c>
    </row>
    <row r="25" spans="1:7" ht="12" customHeight="1">
      <c r="A25" s="53"/>
      <c r="B25" s="45" t="s">
        <v>370</v>
      </c>
      <c r="C25" s="45" t="s">
        <v>371</v>
      </c>
      <c r="D25" s="45" t="s">
        <v>2</v>
      </c>
      <c r="E25" s="71">
        <v>121</v>
      </c>
      <c r="F25" s="51">
        <v>15</v>
      </c>
      <c r="G25" s="51" t="s">
        <v>120</v>
      </c>
    </row>
    <row r="26" spans="1:7" ht="12" customHeight="1">
      <c r="A26" s="53"/>
      <c r="B26" s="44" t="s">
        <v>381</v>
      </c>
      <c r="C26" s="44" t="s">
        <v>382</v>
      </c>
      <c r="D26" s="46" t="s">
        <v>2</v>
      </c>
      <c r="E26" s="71">
        <v>126</v>
      </c>
      <c r="F26" s="51">
        <v>16</v>
      </c>
      <c r="G26" s="51" t="s">
        <v>120</v>
      </c>
    </row>
    <row r="27" spans="1:7" ht="12" customHeight="1">
      <c r="A27" s="53"/>
      <c r="B27" s="44"/>
      <c r="C27" s="44"/>
      <c r="D27" s="46"/>
      <c r="E27" s="71"/>
      <c r="F27" s="51"/>
      <c r="G27" s="51"/>
    </row>
    <row r="28" spans="1:7" ht="12" customHeight="1">
      <c r="A28" s="80" t="s">
        <v>79</v>
      </c>
      <c r="B28" s="45" t="s">
        <v>355</v>
      </c>
      <c r="C28" s="45" t="s">
        <v>356</v>
      </c>
      <c r="D28" s="45" t="s">
        <v>2</v>
      </c>
      <c r="E28" s="71">
        <v>178</v>
      </c>
      <c r="F28" s="51">
        <v>1</v>
      </c>
      <c r="G28" s="45" t="s">
        <v>120</v>
      </c>
    </row>
    <row r="29" spans="1:7" ht="12" customHeight="1">
      <c r="A29" s="46"/>
      <c r="B29" s="45" t="s">
        <v>321</v>
      </c>
      <c r="C29" s="45" t="s">
        <v>322</v>
      </c>
      <c r="D29" s="45" t="s">
        <v>46</v>
      </c>
      <c r="E29" s="71">
        <v>181</v>
      </c>
      <c r="F29" s="51">
        <v>2</v>
      </c>
      <c r="G29" s="45" t="s">
        <v>120</v>
      </c>
    </row>
    <row r="30" spans="1:7" ht="12" customHeight="1">
      <c r="A30" s="46"/>
      <c r="B30" s="45" t="s">
        <v>327</v>
      </c>
      <c r="C30" s="45" t="s">
        <v>328</v>
      </c>
      <c r="D30" s="45" t="s">
        <v>2</v>
      </c>
      <c r="E30" s="71">
        <v>181</v>
      </c>
      <c r="F30" s="51">
        <v>2</v>
      </c>
      <c r="G30" s="45" t="s">
        <v>120</v>
      </c>
    </row>
    <row r="31" spans="1:7" ht="12" customHeight="1">
      <c r="A31" s="46"/>
      <c r="B31" s="45" t="s">
        <v>349</v>
      </c>
      <c r="C31" s="45" t="s">
        <v>350</v>
      </c>
      <c r="D31" s="45" t="s">
        <v>47</v>
      </c>
      <c r="E31" s="71">
        <v>184</v>
      </c>
      <c r="F31" s="51">
        <v>4</v>
      </c>
      <c r="G31" s="45" t="s">
        <v>120</v>
      </c>
    </row>
    <row r="32" spans="1:7" ht="12" customHeight="1">
      <c r="A32" s="46"/>
      <c r="B32" s="45" t="s">
        <v>329</v>
      </c>
      <c r="C32" s="45" t="s">
        <v>384</v>
      </c>
      <c r="D32" s="45" t="s">
        <v>2</v>
      </c>
      <c r="E32" s="71">
        <v>187</v>
      </c>
      <c r="F32" s="51">
        <v>5</v>
      </c>
      <c r="G32" s="45" t="s">
        <v>120</v>
      </c>
    </row>
    <row r="33" spans="1:7" ht="12" customHeight="1">
      <c r="A33" s="46"/>
      <c r="B33" s="44" t="s">
        <v>242</v>
      </c>
      <c r="C33" s="44" t="s">
        <v>313</v>
      </c>
      <c r="D33" s="46" t="s">
        <v>51</v>
      </c>
      <c r="E33" s="55">
        <v>189</v>
      </c>
      <c r="F33" s="51">
        <v>6</v>
      </c>
      <c r="G33" s="51" t="s">
        <v>120</v>
      </c>
    </row>
    <row r="34" spans="1:7" ht="12" customHeight="1">
      <c r="A34" s="46"/>
      <c r="B34" s="45" t="s">
        <v>368</v>
      </c>
      <c r="C34" s="45" t="s">
        <v>212</v>
      </c>
      <c r="D34" s="45" t="s">
        <v>104</v>
      </c>
      <c r="E34" s="55">
        <v>197</v>
      </c>
      <c r="F34" s="51">
        <v>7</v>
      </c>
      <c r="G34" s="51" t="s">
        <v>119</v>
      </c>
    </row>
    <row r="35" spans="1:7" ht="12" customHeight="1">
      <c r="A35" s="46"/>
      <c r="B35" s="45" t="s">
        <v>341</v>
      </c>
      <c r="C35" s="45" t="s">
        <v>386</v>
      </c>
      <c r="D35" s="45" t="s">
        <v>50</v>
      </c>
      <c r="E35" s="55">
        <v>197</v>
      </c>
      <c r="F35" s="51">
        <v>7</v>
      </c>
      <c r="G35" s="51" t="s">
        <v>120</v>
      </c>
    </row>
    <row r="36" spans="1:7" ht="12" customHeight="1">
      <c r="A36" s="46"/>
      <c r="B36" s="45" t="s">
        <v>337</v>
      </c>
      <c r="C36" s="45" t="s">
        <v>338</v>
      </c>
      <c r="D36" s="45" t="s">
        <v>49</v>
      </c>
      <c r="E36" s="55">
        <v>200</v>
      </c>
      <c r="F36" s="51">
        <v>9</v>
      </c>
      <c r="G36" s="51" t="s">
        <v>120</v>
      </c>
    </row>
    <row r="37" spans="1:7" ht="12" customHeight="1">
      <c r="A37" s="46"/>
      <c r="B37" s="44" t="s">
        <v>288</v>
      </c>
      <c r="C37" s="44" t="s">
        <v>385</v>
      </c>
      <c r="D37" s="46" t="s">
        <v>49</v>
      </c>
      <c r="E37" s="71">
        <v>225</v>
      </c>
      <c r="F37" s="51">
        <v>10</v>
      </c>
      <c r="G37" s="51" t="s">
        <v>120</v>
      </c>
    </row>
    <row r="38" spans="1:7" ht="12" customHeight="1">
      <c r="A38" s="46"/>
      <c r="B38" s="44"/>
      <c r="C38" s="44"/>
      <c r="D38" s="46"/>
      <c r="E38" s="71"/>
      <c r="F38" s="51"/>
      <c r="G38" s="51"/>
    </row>
    <row r="39" spans="1:7" ht="12" customHeight="1">
      <c r="A39" s="80" t="s">
        <v>67</v>
      </c>
      <c r="B39" s="44" t="s">
        <v>306</v>
      </c>
      <c r="C39" s="44" t="s">
        <v>307</v>
      </c>
      <c r="D39" s="46" t="s">
        <v>50</v>
      </c>
      <c r="E39" s="55">
        <v>107</v>
      </c>
      <c r="F39" s="51">
        <v>1</v>
      </c>
      <c r="G39" s="51" t="s">
        <v>120</v>
      </c>
    </row>
    <row r="40" spans="1:7" ht="12" customHeight="1">
      <c r="A40" s="46"/>
      <c r="B40" s="45" t="s">
        <v>387</v>
      </c>
      <c r="C40" s="45" t="s">
        <v>388</v>
      </c>
      <c r="D40" s="45" t="s">
        <v>49</v>
      </c>
      <c r="E40" s="55">
        <v>110</v>
      </c>
      <c r="F40" s="51">
        <v>2</v>
      </c>
      <c r="G40" s="51" t="s">
        <v>120</v>
      </c>
    </row>
    <row r="41" spans="1:7" ht="12" customHeight="1">
      <c r="A41" s="46"/>
      <c r="B41" s="45" t="s">
        <v>389</v>
      </c>
      <c r="C41" s="45" t="s">
        <v>390</v>
      </c>
      <c r="D41" s="45" t="s">
        <v>49</v>
      </c>
      <c r="E41" s="55">
        <v>112</v>
      </c>
      <c r="F41" s="51">
        <v>3</v>
      </c>
      <c r="G41" s="51" t="s">
        <v>120</v>
      </c>
    </row>
    <row r="42" spans="1:7" ht="12" customHeight="1">
      <c r="A42" s="46"/>
      <c r="B42" s="44" t="s">
        <v>188</v>
      </c>
      <c r="C42" s="44" t="s">
        <v>314</v>
      </c>
      <c r="D42" s="46" t="s">
        <v>2</v>
      </c>
      <c r="E42" s="55">
        <v>114</v>
      </c>
      <c r="F42" s="51">
        <v>4</v>
      </c>
      <c r="G42" s="51" t="s">
        <v>120</v>
      </c>
    </row>
    <row r="43" spans="1:7" ht="12" customHeight="1">
      <c r="A43" s="46"/>
      <c r="B43" s="94" t="s">
        <v>391</v>
      </c>
      <c r="C43" s="94" t="s">
        <v>332</v>
      </c>
      <c r="D43" s="103" t="s">
        <v>104</v>
      </c>
      <c r="E43" s="96">
        <v>114</v>
      </c>
      <c r="F43" s="95" t="s">
        <v>258</v>
      </c>
      <c r="G43" s="95" t="s">
        <v>119</v>
      </c>
    </row>
    <row r="44" spans="1:7" ht="12" customHeight="1">
      <c r="A44" s="46"/>
      <c r="B44" s="44"/>
      <c r="C44" s="44"/>
      <c r="D44" s="46"/>
      <c r="E44" s="55"/>
      <c r="F44" s="51"/>
      <c r="G44" s="51"/>
    </row>
    <row r="45" spans="1:7" ht="12" customHeight="1">
      <c r="A45" s="80" t="s">
        <v>75</v>
      </c>
      <c r="B45" s="49" t="s">
        <v>392</v>
      </c>
      <c r="C45" s="49" t="s">
        <v>393</v>
      </c>
      <c r="D45" s="49" t="s">
        <v>47</v>
      </c>
      <c r="E45" s="55">
        <v>297</v>
      </c>
      <c r="F45" s="51">
        <v>1</v>
      </c>
      <c r="G45" s="51" t="s">
        <v>120</v>
      </c>
    </row>
    <row r="46" spans="1:7" ht="12" customHeight="1">
      <c r="A46" s="46"/>
      <c r="B46" s="45" t="s">
        <v>308</v>
      </c>
      <c r="C46" s="45" t="s">
        <v>394</v>
      </c>
      <c r="D46" s="45" t="s">
        <v>2</v>
      </c>
      <c r="E46" s="55">
        <v>316</v>
      </c>
      <c r="F46" s="51">
        <v>2</v>
      </c>
      <c r="G46" s="51" t="s">
        <v>120</v>
      </c>
    </row>
    <row r="47" spans="1:7" ht="12" customHeight="1">
      <c r="A47" s="46"/>
      <c r="B47" s="45" t="s">
        <v>395</v>
      </c>
      <c r="C47" s="45" t="s">
        <v>223</v>
      </c>
      <c r="D47" s="45" t="s">
        <v>50</v>
      </c>
      <c r="E47" s="55">
        <v>333</v>
      </c>
      <c r="F47" s="51">
        <v>3</v>
      </c>
      <c r="G47" s="51" t="s">
        <v>120</v>
      </c>
    </row>
    <row r="48" spans="1:7" ht="12" customHeight="1">
      <c r="A48" s="46"/>
      <c r="B48" s="44" t="s">
        <v>333</v>
      </c>
      <c r="C48" s="44" t="s">
        <v>334</v>
      </c>
      <c r="D48" s="46" t="s">
        <v>49</v>
      </c>
      <c r="E48" s="55">
        <v>364</v>
      </c>
      <c r="F48" s="51">
        <v>4</v>
      </c>
      <c r="G48" s="51" t="s">
        <v>120</v>
      </c>
    </row>
    <row r="49" spans="1:7" ht="12" customHeight="1">
      <c r="A49" s="46"/>
      <c r="B49" s="44"/>
      <c r="C49" s="44"/>
      <c r="D49" s="46"/>
      <c r="E49" s="55"/>
      <c r="F49" s="51"/>
      <c r="G49" s="51"/>
    </row>
    <row r="50" spans="1:7" ht="12" customHeight="1">
      <c r="A50" s="80" t="s">
        <v>60</v>
      </c>
      <c r="B50" s="45" t="s">
        <v>309</v>
      </c>
      <c r="C50" s="45" t="s">
        <v>310</v>
      </c>
      <c r="D50" s="45" t="s">
        <v>2</v>
      </c>
      <c r="E50" s="72">
        <v>3332</v>
      </c>
      <c r="F50" s="51">
        <v>1</v>
      </c>
      <c r="G50" s="51" t="s">
        <v>120</v>
      </c>
    </row>
    <row r="51" spans="1:7" ht="12" customHeight="1">
      <c r="A51" s="53"/>
      <c r="B51" s="47" t="s">
        <v>345</v>
      </c>
      <c r="C51" s="47" t="s">
        <v>346</v>
      </c>
      <c r="D51" s="48" t="s">
        <v>51</v>
      </c>
      <c r="E51" s="72">
        <v>3350</v>
      </c>
      <c r="F51" s="51">
        <v>2</v>
      </c>
      <c r="G51" s="51" t="s">
        <v>120</v>
      </c>
    </row>
    <row r="52" spans="1:7" ht="12" customHeight="1">
      <c r="A52" s="53"/>
      <c r="B52" s="45" t="s">
        <v>317</v>
      </c>
      <c r="C52" s="45" t="s">
        <v>318</v>
      </c>
      <c r="D52" s="45" t="s">
        <v>46</v>
      </c>
      <c r="E52" s="72">
        <v>3451</v>
      </c>
      <c r="F52" s="51">
        <v>3</v>
      </c>
      <c r="G52" s="51" t="s">
        <v>120</v>
      </c>
    </row>
    <row r="53" spans="1:7" ht="12" customHeight="1">
      <c r="A53" s="53"/>
      <c r="B53" s="45" t="s">
        <v>205</v>
      </c>
      <c r="C53" s="45" t="s">
        <v>363</v>
      </c>
      <c r="D53" s="45" t="s">
        <v>47</v>
      </c>
      <c r="E53" s="72">
        <v>3497</v>
      </c>
      <c r="F53" s="51">
        <v>4</v>
      </c>
      <c r="G53" s="51" t="s">
        <v>120</v>
      </c>
    </row>
    <row r="54" spans="1:7" ht="12" customHeight="1">
      <c r="A54" s="53"/>
      <c r="B54" s="44" t="s">
        <v>339</v>
      </c>
      <c r="C54" s="44" t="s">
        <v>340</v>
      </c>
      <c r="D54" s="46" t="s">
        <v>50</v>
      </c>
      <c r="E54" s="72">
        <v>3518</v>
      </c>
      <c r="F54" s="51">
        <v>5</v>
      </c>
      <c r="G54" s="51" t="s">
        <v>120</v>
      </c>
    </row>
    <row r="55" spans="1:7" ht="12" customHeight="1">
      <c r="A55" s="53"/>
      <c r="B55" s="45" t="s">
        <v>342</v>
      </c>
      <c r="C55" s="45" t="s">
        <v>343</v>
      </c>
      <c r="D55" s="45" t="s">
        <v>49</v>
      </c>
      <c r="E55" s="72">
        <v>3546</v>
      </c>
      <c r="F55" s="51">
        <v>6</v>
      </c>
      <c r="G55" s="51" t="s">
        <v>120</v>
      </c>
    </row>
    <row r="56" spans="1:7" ht="12" customHeight="1">
      <c r="A56" s="53"/>
      <c r="B56" s="45" t="s">
        <v>323</v>
      </c>
      <c r="C56" s="45" t="s">
        <v>292</v>
      </c>
      <c r="D56" s="45" t="s">
        <v>46</v>
      </c>
      <c r="E56" s="72">
        <v>4046</v>
      </c>
      <c r="F56" s="51">
        <v>7</v>
      </c>
      <c r="G56" s="51" t="s">
        <v>120</v>
      </c>
    </row>
    <row r="57" spans="1:7" ht="12" customHeight="1">
      <c r="A57" s="53"/>
      <c r="B57" s="45"/>
      <c r="C57" s="45"/>
      <c r="D57" s="45"/>
      <c r="E57" s="72"/>
      <c r="F57" s="51"/>
      <c r="G57" s="51"/>
    </row>
    <row r="58" spans="1:7" ht="12" customHeight="1">
      <c r="A58" s="80" t="s">
        <v>62</v>
      </c>
      <c r="B58" s="45" t="s">
        <v>315</v>
      </c>
      <c r="C58" s="45" t="s">
        <v>316</v>
      </c>
      <c r="D58" s="45" t="s">
        <v>50</v>
      </c>
      <c r="E58" s="72">
        <v>8355</v>
      </c>
      <c r="F58" s="51">
        <v>1</v>
      </c>
      <c r="G58" s="51" t="s">
        <v>120</v>
      </c>
    </row>
    <row r="59" spans="1:7" ht="12" customHeight="1">
      <c r="A59" s="53"/>
      <c r="B59" s="45" t="s">
        <v>323</v>
      </c>
      <c r="C59" s="45" t="s">
        <v>344</v>
      </c>
      <c r="D59" s="45" t="s">
        <v>46</v>
      </c>
      <c r="E59" s="72">
        <v>8407</v>
      </c>
      <c r="F59" s="51">
        <v>2</v>
      </c>
      <c r="G59" s="51" t="s">
        <v>120</v>
      </c>
    </row>
    <row r="60" spans="1:7" ht="12" customHeight="1">
      <c r="A60" s="53"/>
      <c r="B60" s="75" t="s">
        <v>391</v>
      </c>
      <c r="C60" s="45" t="s">
        <v>332</v>
      </c>
      <c r="D60" s="45" t="s">
        <v>104</v>
      </c>
      <c r="E60" s="72">
        <v>8503</v>
      </c>
      <c r="F60" s="51">
        <v>3</v>
      </c>
      <c r="G60" s="51" t="s">
        <v>119</v>
      </c>
    </row>
    <row r="61" spans="1:7" ht="12" customHeight="1">
      <c r="A61" s="53"/>
      <c r="B61" s="45" t="s">
        <v>364</v>
      </c>
      <c r="C61" s="45" t="s">
        <v>365</v>
      </c>
      <c r="D61" s="45" t="s">
        <v>49</v>
      </c>
      <c r="E61" s="72">
        <v>9407</v>
      </c>
      <c r="F61" s="51">
        <v>4</v>
      </c>
      <c r="G61" s="51" t="s">
        <v>120</v>
      </c>
    </row>
    <row r="62" spans="1:7" ht="12" customHeight="1">
      <c r="A62" s="53"/>
      <c r="B62" s="44" t="s">
        <v>408</v>
      </c>
      <c r="C62" s="44" t="s">
        <v>409</v>
      </c>
      <c r="D62" s="46" t="s">
        <v>2</v>
      </c>
      <c r="E62" s="72">
        <v>10155</v>
      </c>
      <c r="F62" s="51">
        <v>5</v>
      </c>
      <c r="G62" s="51" t="s">
        <v>120</v>
      </c>
    </row>
    <row r="63" spans="1:7" ht="12" customHeight="1">
      <c r="A63" s="80" t="s">
        <v>85</v>
      </c>
      <c r="B63" s="44" t="s">
        <v>410</v>
      </c>
      <c r="C63" s="44" t="s">
        <v>411</v>
      </c>
      <c r="D63" s="46" t="s">
        <v>50</v>
      </c>
      <c r="E63" s="72">
        <v>13240</v>
      </c>
      <c r="F63" s="51">
        <v>1</v>
      </c>
      <c r="G63" s="51" t="s">
        <v>120</v>
      </c>
    </row>
    <row r="64" spans="1:7" ht="12" customHeight="1">
      <c r="A64" s="46"/>
      <c r="B64" s="49" t="s">
        <v>353</v>
      </c>
      <c r="C64" s="49" t="s">
        <v>354</v>
      </c>
      <c r="D64" s="49" t="s">
        <v>49</v>
      </c>
      <c r="E64" s="72">
        <v>13349</v>
      </c>
      <c r="F64" s="51">
        <v>2</v>
      </c>
      <c r="G64" s="51" t="s">
        <v>120</v>
      </c>
    </row>
    <row r="65" spans="1:7" ht="12" customHeight="1">
      <c r="A65" s="46"/>
      <c r="B65" s="44" t="s">
        <v>319</v>
      </c>
      <c r="C65" s="44" t="s">
        <v>320</v>
      </c>
      <c r="D65" s="45" t="s">
        <v>2</v>
      </c>
      <c r="E65" s="72">
        <v>13476</v>
      </c>
      <c r="F65" s="51">
        <v>3</v>
      </c>
      <c r="G65" s="51" t="s">
        <v>120</v>
      </c>
    </row>
    <row r="66" spans="1:7" ht="12" customHeight="1">
      <c r="A66" s="46"/>
      <c r="B66" s="45" t="s">
        <v>359</v>
      </c>
      <c r="C66" s="45" t="s">
        <v>360</v>
      </c>
      <c r="D66" s="45" t="s">
        <v>47</v>
      </c>
      <c r="E66" s="72">
        <v>13524</v>
      </c>
      <c r="F66" s="51">
        <v>4</v>
      </c>
      <c r="G66" s="51" t="s">
        <v>120</v>
      </c>
    </row>
    <row r="67" spans="1:7" ht="12" customHeight="1">
      <c r="A67" s="46"/>
      <c r="B67" s="44" t="s">
        <v>335</v>
      </c>
      <c r="C67" s="44" t="s">
        <v>336</v>
      </c>
      <c r="D67" s="46" t="s">
        <v>2</v>
      </c>
      <c r="E67" s="72">
        <v>14288</v>
      </c>
      <c r="F67" s="51">
        <v>5</v>
      </c>
      <c r="G67" s="51" t="s">
        <v>120</v>
      </c>
    </row>
    <row r="68" spans="1:7" ht="12" customHeight="1">
      <c r="A68" s="46"/>
      <c r="B68" s="45" t="s">
        <v>412</v>
      </c>
      <c r="C68" s="45" t="s">
        <v>413</v>
      </c>
      <c r="D68" s="45" t="s">
        <v>46</v>
      </c>
      <c r="E68" s="72">
        <v>14558</v>
      </c>
      <c r="F68" s="51">
        <v>6</v>
      </c>
      <c r="G68" s="51" t="s">
        <v>120</v>
      </c>
    </row>
    <row r="69" spans="1:7" ht="12" customHeight="1">
      <c r="A69" s="80" t="s">
        <v>29</v>
      </c>
      <c r="B69" s="46" t="s">
        <v>266</v>
      </c>
      <c r="C69" s="46" t="s">
        <v>366</v>
      </c>
      <c r="D69" s="46" t="s">
        <v>105</v>
      </c>
      <c r="E69" s="70">
        <v>361</v>
      </c>
      <c r="F69" s="51">
        <v>1</v>
      </c>
      <c r="G69" s="51" t="s">
        <v>119</v>
      </c>
    </row>
    <row r="70" spans="1:7" ht="12" customHeight="1">
      <c r="A70" s="53"/>
      <c r="B70" s="44" t="s">
        <v>367</v>
      </c>
      <c r="C70" s="44" t="s">
        <v>369</v>
      </c>
      <c r="D70" s="46" t="s">
        <v>105</v>
      </c>
      <c r="E70" s="70">
        <v>334</v>
      </c>
      <c r="F70" s="51">
        <v>2</v>
      </c>
      <c r="G70" s="51" t="s">
        <v>119</v>
      </c>
    </row>
    <row r="71" spans="1:7" ht="12" customHeight="1">
      <c r="A71" s="53"/>
      <c r="B71" s="45" t="s">
        <v>324</v>
      </c>
      <c r="C71" s="45" t="s">
        <v>325</v>
      </c>
      <c r="D71" s="45" t="s">
        <v>2</v>
      </c>
      <c r="E71" s="70">
        <v>330</v>
      </c>
      <c r="F71" s="51">
        <v>3</v>
      </c>
      <c r="G71" s="51" t="s">
        <v>120</v>
      </c>
    </row>
    <row r="72" spans="1:7" ht="12" customHeight="1">
      <c r="A72" s="53"/>
      <c r="B72" s="47" t="s">
        <v>205</v>
      </c>
      <c r="C72" s="47" t="s">
        <v>363</v>
      </c>
      <c r="D72" s="48" t="s">
        <v>47</v>
      </c>
      <c r="E72" s="70">
        <v>324</v>
      </c>
      <c r="F72" s="51">
        <v>4</v>
      </c>
      <c r="G72" s="51" t="s">
        <v>120</v>
      </c>
    </row>
    <row r="73" spans="1:7" ht="12" customHeight="1">
      <c r="A73" s="53"/>
      <c r="B73" s="45" t="s">
        <v>345</v>
      </c>
      <c r="C73" s="45" t="s">
        <v>346</v>
      </c>
      <c r="D73" s="45" t="s">
        <v>51</v>
      </c>
      <c r="E73" s="70">
        <v>319</v>
      </c>
      <c r="F73" s="51">
        <v>5</v>
      </c>
      <c r="G73" s="51" t="s">
        <v>120</v>
      </c>
    </row>
    <row r="74" spans="1:7" ht="12" customHeight="1">
      <c r="A74" s="53"/>
      <c r="B74" s="51" t="s">
        <v>339</v>
      </c>
      <c r="C74" s="44" t="s">
        <v>340</v>
      </c>
      <c r="D74" s="46" t="s">
        <v>50</v>
      </c>
      <c r="E74" s="70">
        <v>270</v>
      </c>
      <c r="F74" s="51">
        <v>6</v>
      </c>
      <c r="G74" s="51" t="s">
        <v>120</v>
      </c>
    </row>
    <row r="75" spans="1:7" ht="12" customHeight="1">
      <c r="A75" s="53"/>
      <c r="B75" s="45" t="s">
        <v>288</v>
      </c>
      <c r="C75" s="45" t="s">
        <v>385</v>
      </c>
      <c r="D75" s="45" t="s">
        <v>49</v>
      </c>
      <c r="E75" s="70">
        <v>264</v>
      </c>
      <c r="F75" s="51">
        <v>7</v>
      </c>
      <c r="G75" s="51" t="s">
        <v>120</v>
      </c>
    </row>
    <row r="76" spans="1:7" ht="12" customHeight="1">
      <c r="A76" s="53"/>
      <c r="B76" s="45"/>
      <c r="C76" s="45"/>
      <c r="D76" s="45"/>
      <c r="E76" s="70"/>
      <c r="F76" s="51"/>
      <c r="G76" s="51"/>
    </row>
    <row r="77" spans="1:7" ht="12" customHeight="1">
      <c r="A77" s="80" t="s">
        <v>30</v>
      </c>
      <c r="B77" s="45" t="s">
        <v>323</v>
      </c>
      <c r="C77" s="45" t="s">
        <v>292</v>
      </c>
      <c r="D77" s="45" t="s">
        <v>46</v>
      </c>
      <c r="E77" s="70">
        <v>120</v>
      </c>
      <c r="F77" s="51">
        <v>1</v>
      </c>
      <c r="G77" s="51" t="s">
        <v>120</v>
      </c>
    </row>
    <row r="78" spans="1:7" ht="12" customHeight="1">
      <c r="A78" s="53"/>
      <c r="B78" s="45" t="s">
        <v>306</v>
      </c>
      <c r="C78" s="45" t="s">
        <v>414</v>
      </c>
      <c r="D78" s="45" t="s">
        <v>50</v>
      </c>
      <c r="E78" s="70">
        <v>120</v>
      </c>
      <c r="F78" s="51">
        <v>2</v>
      </c>
      <c r="G78" s="51" t="s">
        <v>120</v>
      </c>
    </row>
    <row r="79" spans="1:7" ht="12" customHeight="1">
      <c r="A79" s="53"/>
      <c r="B79" s="47" t="s">
        <v>349</v>
      </c>
      <c r="C79" s="47" t="s">
        <v>350</v>
      </c>
      <c r="D79" s="48" t="s">
        <v>47</v>
      </c>
      <c r="E79" s="70">
        <v>120</v>
      </c>
      <c r="F79" s="51">
        <v>3</v>
      </c>
      <c r="G79" s="51" t="s">
        <v>120</v>
      </c>
    </row>
    <row r="80" spans="1:7" ht="12" customHeight="1">
      <c r="A80" s="53"/>
      <c r="B80" s="47" t="s">
        <v>355</v>
      </c>
      <c r="C80" s="47" t="s">
        <v>356</v>
      </c>
      <c r="D80" s="48" t="s">
        <v>2</v>
      </c>
      <c r="E80" s="70">
        <v>115</v>
      </c>
      <c r="F80" s="51">
        <v>4</v>
      </c>
      <c r="G80" s="51" t="s">
        <v>120</v>
      </c>
    </row>
    <row r="81" spans="1:7" ht="12" customHeight="1">
      <c r="A81" s="53"/>
      <c r="B81" s="45" t="s">
        <v>376</v>
      </c>
      <c r="C81" s="45" t="s">
        <v>377</v>
      </c>
      <c r="D81" s="49" t="s">
        <v>50</v>
      </c>
      <c r="E81" s="70">
        <v>110</v>
      </c>
      <c r="F81" s="51">
        <v>5</v>
      </c>
      <c r="G81" s="51" t="s">
        <v>120</v>
      </c>
    </row>
    <row r="82" spans="1:7" ht="12" customHeight="1">
      <c r="A82" s="53"/>
      <c r="B82" s="49" t="s">
        <v>391</v>
      </c>
      <c r="C82" s="49" t="s">
        <v>332</v>
      </c>
      <c r="D82" s="49" t="s">
        <v>104</v>
      </c>
      <c r="E82" s="70">
        <v>105</v>
      </c>
      <c r="F82" s="51">
        <v>6</v>
      </c>
      <c r="G82" s="51" t="s">
        <v>119</v>
      </c>
    </row>
    <row r="83" spans="1:7" ht="12" customHeight="1">
      <c r="A83" s="53"/>
      <c r="B83" s="49"/>
      <c r="C83" s="49"/>
      <c r="D83" s="49"/>
      <c r="E83" s="70"/>
      <c r="F83" s="51"/>
      <c r="G83" s="51"/>
    </row>
    <row r="84" spans="1:7" ht="12" customHeight="1">
      <c r="A84" s="80" t="s">
        <v>299</v>
      </c>
      <c r="B84" s="49" t="s">
        <v>412</v>
      </c>
      <c r="C84" s="49" t="s">
        <v>413</v>
      </c>
      <c r="D84" s="49" t="s">
        <v>46</v>
      </c>
      <c r="E84" s="70">
        <v>762</v>
      </c>
      <c r="F84" s="51">
        <v>1</v>
      </c>
      <c r="G84" s="51" t="s">
        <v>120</v>
      </c>
    </row>
    <row r="85" spans="1:7" ht="12" customHeight="1">
      <c r="A85" s="53"/>
      <c r="B85" s="49" t="s">
        <v>351</v>
      </c>
      <c r="C85" s="49" t="s">
        <v>352</v>
      </c>
      <c r="D85" s="49" t="s">
        <v>50</v>
      </c>
      <c r="E85" s="70">
        <v>722</v>
      </c>
      <c r="F85" s="51">
        <v>2</v>
      </c>
      <c r="G85" s="51" t="s">
        <v>120</v>
      </c>
    </row>
    <row r="86" spans="1:7" ht="12" customHeight="1">
      <c r="A86" s="53"/>
      <c r="B86" s="45" t="s">
        <v>342</v>
      </c>
      <c r="C86" s="45" t="s">
        <v>343</v>
      </c>
      <c r="D86" s="45" t="s">
        <v>49</v>
      </c>
      <c r="E86" s="70">
        <v>685</v>
      </c>
      <c r="F86" s="51">
        <v>3</v>
      </c>
      <c r="G86" s="51" t="s">
        <v>120</v>
      </c>
    </row>
    <row r="87" spans="1:7" ht="12" customHeight="1">
      <c r="A87" s="53"/>
      <c r="B87" s="45" t="s">
        <v>408</v>
      </c>
      <c r="C87" s="45" t="s">
        <v>409</v>
      </c>
      <c r="D87" s="45" t="s">
        <v>2</v>
      </c>
      <c r="E87" s="70">
        <v>620</v>
      </c>
      <c r="F87" s="51">
        <v>4</v>
      </c>
      <c r="G87" s="51" t="s">
        <v>120</v>
      </c>
    </row>
    <row r="88" spans="1:7" ht="12" customHeight="1">
      <c r="A88" s="53"/>
      <c r="B88" s="49" t="s">
        <v>395</v>
      </c>
      <c r="C88" s="49" t="s">
        <v>223</v>
      </c>
      <c r="D88" s="49" t="s">
        <v>50</v>
      </c>
      <c r="E88" s="70">
        <v>528</v>
      </c>
      <c r="F88" s="51">
        <v>5</v>
      </c>
      <c r="G88" s="51" t="s">
        <v>120</v>
      </c>
    </row>
    <row r="89" spans="1:7" ht="12" customHeight="1">
      <c r="A89" s="53"/>
      <c r="B89" s="49"/>
      <c r="C89" s="49"/>
      <c r="D89" s="49"/>
      <c r="E89" s="70"/>
      <c r="F89" s="51"/>
      <c r="G89" s="51"/>
    </row>
    <row r="90" spans="1:7" ht="12" customHeight="1">
      <c r="A90" s="80" t="s">
        <v>31</v>
      </c>
      <c r="B90" s="45" t="s">
        <v>333</v>
      </c>
      <c r="C90" s="45" t="s">
        <v>334</v>
      </c>
      <c r="D90" s="45" t="s">
        <v>49</v>
      </c>
      <c r="E90" s="70">
        <v>150</v>
      </c>
      <c r="F90" s="51">
        <v>1</v>
      </c>
      <c r="G90" s="51" t="s">
        <v>120</v>
      </c>
    </row>
    <row r="91" spans="1:7" ht="12" customHeight="1">
      <c r="A91" s="53"/>
      <c r="B91" s="47" t="s">
        <v>327</v>
      </c>
      <c r="C91" s="47" t="s">
        <v>328</v>
      </c>
      <c r="D91" s="48" t="s">
        <v>2</v>
      </c>
      <c r="E91" s="70">
        <v>100</v>
      </c>
      <c r="F91" s="51">
        <v>2</v>
      </c>
      <c r="G91" s="51" t="s">
        <v>120</v>
      </c>
    </row>
    <row r="92" spans="1:7" ht="12" customHeight="1">
      <c r="A92" s="53"/>
      <c r="B92" s="47"/>
      <c r="C92" s="47"/>
      <c r="D92" s="48"/>
      <c r="E92" s="70"/>
      <c r="F92" s="51"/>
      <c r="G92" s="51"/>
    </row>
    <row r="93" spans="1:7" ht="12" customHeight="1">
      <c r="A93" s="80" t="s">
        <v>32</v>
      </c>
      <c r="B93" s="44" t="s">
        <v>372</v>
      </c>
      <c r="C93" s="44" t="s">
        <v>373</v>
      </c>
      <c r="D93" s="46" t="s">
        <v>51</v>
      </c>
      <c r="E93" s="70">
        <v>986</v>
      </c>
      <c r="F93" s="51">
        <v>1</v>
      </c>
      <c r="G93" s="51" t="s">
        <v>120</v>
      </c>
    </row>
    <row r="94" spans="1:7" ht="12" customHeight="1">
      <c r="A94" s="53"/>
      <c r="B94" s="45" t="s">
        <v>304</v>
      </c>
      <c r="C94" s="45" t="s">
        <v>457</v>
      </c>
      <c r="D94" s="45" t="s">
        <v>52</v>
      </c>
      <c r="E94" s="70">
        <v>904</v>
      </c>
      <c r="F94" s="51">
        <v>2</v>
      </c>
      <c r="G94" s="51" t="s">
        <v>120</v>
      </c>
    </row>
    <row r="95" spans="1:7" ht="12" customHeight="1">
      <c r="A95" s="53"/>
      <c r="B95" s="45" t="s">
        <v>389</v>
      </c>
      <c r="C95" s="45" t="s">
        <v>390</v>
      </c>
      <c r="D95" s="49" t="s">
        <v>49</v>
      </c>
      <c r="E95" s="70">
        <v>750</v>
      </c>
      <c r="F95" s="51">
        <v>3</v>
      </c>
      <c r="G95" s="51" t="s">
        <v>120</v>
      </c>
    </row>
    <row r="96" spans="1:7" ht="12" customHeight="1">
      <c r="A96" s="53"/>
      <c r="B96" s="45" t="s">
        <v>329</v>
      </c>
      <c r="C96" s="45" t="s">
        <v>384</v>
      </c>
      <c r="D96" s="45" t="s">
        <v>2</v>
      </c>
      <c r="E96" s="70">
        <v>594</v>
      </c>
      <c r="F96" s="51">
        <v>4</v>
      </c>
      <c r="G96" s="51" t="s">
        <v>120</v>
      </c>
    </row>
    <row r="97" spans="1:7" ht="12" customHeight="1">
      <c r="A97" s="53"/>
      <c r="B97" s="49" t="s">
        <v>309</v>
      </c>
      <c r="C97" s="49" t="s">
        <v>310</v>
      </c>
      <c r="D97" s="49" t="s">
        <v>2</v>
      </c>
      <c r="E97" s="70">
        <v>579</v>
      </c>
      <c r="F97" s="51">
        <v>5</v>
      </c>
      <c r="G97" s="51" t="s">
        <v>120</v>
      </c>
    </row>
    <row r="98" spans="1:7" ht="12" customHeight="1">
      <c r="A98" s="53"/>
      <c r="B98" s="45" t="s">
        <v>361</v>
      </c>
      <c r="C98" s="45" t="s">
        <v>362</v>
      </c>
      <c r="D98" s="45" t="s">
        <v>50</v>
      </c>
      <c r="E98" s="70">
        <v>546</v>
      </c>
      <c r="F98" s="51">
        <v>6</v>
      </c>
      <c r="G98" s="51" t="s">
        <v>120</v>
      </c>
    </row>
    <row r="99" spans="1:7" ht="12" customHeight="1">
      <c r="A99" s="53"/>
      <c r="B99" s="45" t="s">
        <v>381</v>
      </c>
      <c r="C99" s="45" t="s">
        <v>382</v>
      </c>
      <c r="D99" s="45" t="s">
        <v>2</v>
      </c>
      <c r="E99" s="70">
        <v>527</v>
      </c>
      <c r="F99" s="51">
        <v>7</v>
      </c>
      <c r="G99" s="51" t="s">
        <v>120</v>
      </c>
    </row>
    <row r="100" spans="1:7" ht="12" customHeight="1">
      <c r="A100" s="53"/>
      <c r="B100" s="46" t="s">
        <v>347</v>
      </c>
      <c r="C100" s="46" t="s">
        <v>348</v>
      </c>
      <c r="D100" s="46" t="s">
        <v>47</v>
      </c>
      <c r="E100" s="70">
        <v>493</v>
      </c>
      <c r="F100" s="51">
        <v>8</v>
      </c>
      <c r="G100" s="51" t="s">
        <v>120</v>
      </c>
    </row>
    <row r="101" spans="1:7" ht="12" customHeight="1">
      <c r="A101" s="53"/>
      <c r="B101" s="45" t="s">
        <v>370</v>
      </c>
      <c r="C101" s="45" t="s">
        <v>371</v>
      </c>
      <c r="D101" s="45" t="s">
        <v>2</v>
      </c>
      <c r="E101" s="70">
        <v>439</v>
      </c>
      <c r="F101" s="51">
        <v>9</v>
      </c>
      <c r="G101" s="51" t="s">
        <v>120</v>
      </c>
    </row>
    <row r="102" spans="1:7" ht="12" customHeight="1">
      <c r="A102" s="53"/>
      <c r="B102" s="45"/>
      <c r="C102" s="45"/>
      <c r="D102" s="45"/>
      <c r="E102" s="70"/>
      <c r="F102" s="51"/>
      <c r="G102" s="51"/>
    </row>
    <row r="103" spans="1:7" ht="12" customHeight="1">
      <c r="A103" s="80" t="s">
        <v>33</v>
      </c>
      <c r="B103" s="45" t="s">
        <v>337</v>
      </c>
      <c r="C103" s="45" t="s">
        <v>338</v>
      </c>
      <c r="D103" s="45" t="s">
        <v>458</v>
      </c>
      <c r="E103" s="70">
        <v>1750</v>
      </c>
      <c r="F103" s="51">
        <v>1</v>
      </c>
      <c r="G103" s="51" t="s">
        <v>120</v>
      </c>
    </row>
    <row r="104" spans="1:7" ht="12" customHeight="1">
      <c r="A104" s="53"/>
      <c r="B104" s="45" t="s">
        <v>319</v>
      </c>
      <c r="C104" s="45" t="s">
        <v>320</v>
      </c>
      <c r="D104" s="45" t="s">
        <v>2</v>
      </c>
      <c r="E104" s="70">
        <v>1472</v>
      </c>
      <c r="F104" s="51">
        <v>2</v>
      </c>
      <c r="G104" s="51" t="s">
        <v>120</v>
      </c>
    </row>
    <row r="105" spans="1:7" ht="12" customHeight="1">
      <c r="A105" s="53"/>
      <c r="B105" s="45" t="s">
        <v>410</v>
      </c>
      <c r="C105" s="45" t="s">
        <v>411</v>
      </c>
      <c r="D105" s="45" t="s">
        <v>50</v>
      </c>
      <c r="E105" s="70">
        <v>1292</v>
      </c>
      <c r="F105" s="51">
        <v>3</v>
      </c>
      <c r="G105" s="51" t="s">
        <v>120</v>
      </c>
    </row>
    <row r="106" spans="1:7" ht="12" customHeight="1">
      <c r="A106" s="53"/>
      <c r="B106" s="45" t="s">
        <v>315</v>
      </c>
      <c r="C106" s="45" t="s">
        <v>316</v>
      </c>
      <c r="D106" s="45" t="s">
        <v>50</v>
      </c>
      <c r="E106" s="70">
        <v>1238</v>
      </c>
      <c r="F106" s="51">
        <v>4</v>
      </c>
      <c r="G106" s="51" t="s">
        <v>120</v>
      </c>
    </row>
    <row r="107" spans="1:7" ht="12" customHeight="1">
      <c r="A107" s="53"/>
      <c r="B107" s="75" t="s">
        <v>242</v>
      </c>
      <c r="C107" s="45" t="s">
        <v>313</v>
      </c>
      <c r="D107" s="45" t="s">
        <v>51</v>
      </c>
      <c r="E107" s="70">
        <v>1121</v>
      </c>
      <c r="F107" s="51">
        <v>5</v>
      </c>
      <c r="G107" s="51" t="s">
        <v>120</v>
      </c>
    </row>
    <row r="108" spans="1:7" ht="12" customHeight="1">
      <c r="A108" s="53"/>
      <c r="B108" s="75"/>
      <c r="C108" s="45"/>
      <c r="D108" s="45"/>
      <c r="E108" s="70"/>
      <c r="F108" s="51"/>
      <c r="G108" s="51"/>
    </row>
    <row r="109" spans="1:7" ht="12" customHeight="1">
      <c r="A109" s="80" t="s">
        <v>34</v>
      </c>
      <c r="B109" s="45" t="s">
        <v>380</v>
      </c>
      <c r="C109" s="45" t="s">
        <v>326</v>
      </c>
      <c r="D109" s="45" t="s">
        <v>50</v>
      </c>
      <c r="E109" s="70">
        <v>1584</v>
      </c>
      <c r="F109" s="51">
        <v>1</v>
      </c>
      <c r="G109" s="51" t="s">
        <v>120</v>
      </c>
    </row>
    <row r="110" spans="1:7" ht="12" customHeight="1">
      <c r="A110" s="53"/>
      <c r="B110" s="47" t="s">
        <v>359</v>
      </c>
      <c r="C110" s="47" t="s">
        <v>360</v>
      </c>
      <c r="D110" s="48" t="s">
        <v>47</v>
      </c>
      <c r="E110" s="70">
        <v>1396</v>
      </c>
      <c r="F110" s="51">
        <v>2</v>
      </c>
      <c r="G110" s="51" t="s">
        <v>120</v>
      </c>
    </row>
    <row r="111" spans="1:7" ht="12" customHeight="1">
      <c r="A111" s="53"/>
      <c r="B111" s="45" t="s">
        <v>321</v>
      </c>
      <c r="C111" s="45" t="s">
        <v>322</v>
      </c>
      <c r="D111" s="45" t="s">
        <v>46</v>
      </c>
      <c r="E111" s="70">
        <v>1375</v>
      </c>
      <c r="F111" s="51">
        <v>3</v>
      </c>
      <c r="G111" s="51" t="s">
        <v>119</v>
      </c>
    </row>
    <row r="112" spans="1:7" ht="12" customHeight="1">
      <c r="A112" s="53"/>
      <c r="B112" s="45" t="s">
        <v>323</v>
      </c>
      <c r="C112" s="45" t="s">
        <v>344</v>
      </c>
      <c r="D112" s="45" t="s">
        <v>46</v>
      </c>
      <c r="E112" s="70">
        <v>1288</v>
      </c>
      <c r="F112" s="51">
        <v>4</v>
      </c>
      <c r="G112" s="51" t="s">
        <v>120</v>
      </c>
    </row>
    <row r="113" spans="1:7" ht="12" customHeight="1">
      <c r="A113" s="53"/>
      <c r="B113" s="45" t="s">
        <v>364</v>
      </c>
      <c r="C113" s="45" t="s">
        <v>365</v>
      </c>
      <c r="D113" s="45" t="s">
        <v>49</v>
      </c>
      <c r="E113" s="70">
        <v>1249</v>
      </c>
      <c r="F113" s="51">
        <v>5</v>
      </c>
      <c r="G113" s="51" t="s">
        <v>120</v>
      </c>
    </row>
    <row r="114" spans="1:7" ht="12" customHeight="1">
      <c r="A114" s="53"/>
      <c r="B114" s="45" t="s">
        <v>357</v>
      </c>
      <c r="C114" s="45" t="s">
        <v>358</v>
      </c>
      <c r="D114" s="45" t="s">
        <v>2</v>
      </c>
      <c r="E114" s="70">
        <v>872</v>
      </c>
      <c r="F114" s="51">
        <v>6</v>
      </c>
      <c r="G114" s="51" t="s">
        <v>120</v>
      </c>
    </row>
    <row r="115" spans="1:7" ht="12" customHeight="1">
      <c r="A115" s="53"/>
      <c r="B115" s="45" t="s">
        <v>311</v>
      </c>
      <c r="C115" s="45" t="s">
        <v>312</v>
      </c>
      <c r="D115" s="49" t="s">
        <v>48</v>
      </c>
      <c r="E115" s="70">
        <v>787</v>
      </c>
      <c r="F115" s="51">
        <v>7</v>
      </c>
      <c r="G115" s="51" t="s">
        <v>120</v>
      </c>
    </row>
    <row r="116" spans="1:7" ht="12" customHeight="1">
      <c r="A116" s="53"/>
      <c r="B116" s="45" t="s">
        <v>368</v>
      </c>
      <c r="C116" s="45" t="s">
        <v>212</v>
      </c>
      <c r="D116" s="45" t="s">
        <v>104</v>
      </c>
      <c r="E116" s="70">
        <v>782</v>
      </c>
      <c r="F116" s="51">
        <v>8</v>
      </c>
      <c r="G116" s="51" t="s">
        <v>119</v>
      </c>
    </row>
    <row r="117" spans="1:7" ht="12" customHeight="1">
      <c r="A117" s="53"/>
      <c r="B117" s="45"/>
      <c r="C117" s="45"/>
      <c r="D117" s="45"/>
      <c r="E117" s="70"/>
      <c r="F117" s="51"/>
      <c r="G117" s="51"/>
    </row>
    <row r="118" spans="1:7" ht="12" customHeight="1">
      <c r="A118" s="80" t="s">
        <v>35</v>
      </c>
      <c r="B118" s="45" t="s">
        <v>374</v>
      </c>
      <c r="C118" s="45" t="s">
        <v>375</v>
      </c>
      <c r="D118" s="45" t="s">
        <v>2</v>
      </c>
      <c r="E118" s="70">
        <v>2512</v>
      </c>
      <c r="F118" s="51">
        <v>1</v>
      </c>
      <c r="G118" s="51" t="s">
        <v>120</v>
      </c>
    </row>
    <row r="119" spans="1:7" ht="12" customHeight="1">
      <c r="A119" s="53"/>
      <c r="B119" s="45" t="s">
        <v>317</v>
      </c>
      <c r="C119" s="45" t="s">
        <v>318</v>
      </c>
      <c r="D119" s="45" t="s">
        <v>46</v>
      </c>
      <c r="E119" s="70">
        <v>2450</v>
      </c>
      <c r="F119" s="51">
        <v>2</v>
      </c>
      <c r="G119" s="51" t="s">
        <v>120</v>
      </c>
    </row>
    <row r="120" spans="1:7" ht="12" customHeight="1">
      <c r="A120" s="53"/>
      <c r="B120" s="45" t="s">
        <v>308</v>
      </c>
      <c r="C120" s="45" t="s">
        <v>394</v>
      </c>
      <c r="D120" s="45" t="s">
        <v>2</v>
      </c>
      <c r="E120" s="70">
        <v>2410</v>
      </c>
      <c r="F120" s="51">
        <v>3</v>
      </c>
      <c r="G120" s="51" t="s">
        <v>120</v>
      </c>
    </row>
    <row r="121" spans="1:7" ht="12" customHeight="1">
      <c r="A121" s="53"/>
      <c r="B121" s="45" t="s">
        <v>330</v>
      </c>
      <c r="C121" s="45" t="s">
        <v>331</v>
      </c>
      <c r="D121" s="45" t="s">
        <v>50</v>
      </c>
      <c r="E121" s="70">
        <v>2163</v>
      </c>
      <c r="F121" s="51">
        <v>4</v>
      </c>
      <c r="G121" s="51" t="s">
        <v>120</v>
      </c>
    </row>
    <row r="122" spans="1:7" ht="12" customHeight="1">
      <c r="A122" s="53"/>
      <c r="B122" s="44" t="s">
        <v>188</v>
      </c>
      <c r="C122" s="44" t="s">
        <v>314</v>
      </c>
      <c r="D122" s="46" t="s">
        <v>2</v>
      </c>
      <c r="E122" s="70">
        <v>2153</v>
      </c>
      <c r="F122" s="51">
        <v>5</v>
      </c>
      <c r="G122" s="51" t="s">
        <v>120</v>
      </c>
    </row>
    <row r="123" spans="1:7" ht="12" customHeight="1">
      <c r="A123" s="53"/>
      <c r="B123" s="45" t="s">
        <v>341</v>
      </c>
      <c r="C123" s="45" t="s">
        <v>386</v>
      </c>
      <c r="D123" s="45" t="s">
        <v>50</v>
      </c>
      <c r="E123" s="70">
        <v>1690</v>
      </c>
      <c r="F123" s="51">
        <v>6</v>
      </c>
      <c r="G123" s="51" t="s">
        <v>120</v>
      </c>
    </row>
    <row r="124" spans="1:7" ht="12" customHeight="1">
      <c r="A124" s="53"/>
      <c r="B124" s="44" t="s">
        <v>387</v>
      </c>
      <c r="C124" s="44" t="s">
        <v>388</v>
      </c>
      <c r="D124" s="46" t="s">
        <v>49</v>
      </c>
      <c r="E124" s="70">
        <v>1654</v>
      </c>
      <c r="F124" s="51">
        <v>7</v>
      </c>
      <c r="G124" s="51" t="s">
        <v>120</v>
      </c>
    </row>
    <row r="125" spans="1:7" ht="12" customHeight="1">
      <c r="A125" s="53"/>
      <c r="B125" s="45" t="s">
        <v>353</v>
      </c>
      <c r="C125" s="45" t="s">
        <v>354</v>
      </c>
      <c r="D125" s="45" t="s">
        <v>49</v>
      </c>
      <c r="E125" s="70">
        <v>1507</v>
      </c>
      <c r="F125" s="51">
        <v>8</v>
      </c>
      <c r="G125" s="51" t="s">
        <v>120</v>
      </c>
    </row>
    <row r="126" spans="1:7" ht="12" customHeight="1">
      <c r="A126" s="80" t="s">
        <v>118</v>
      </c>
      <c r="B126" s="80" t="s">
        <v>113</v>
      </c>
      <c r="C126" s="80" t="s">
        <v>114</v>
      </c>
      <c r="D126" s="80" t="s">
        <v>115</v>
      </c>
      <c r="E126" s="80" t="s">
        <v>116</v>
      </c>
      <c r="F126" s="80" t="s">
        <v>117</v>
      </c>
      <c r="G126" s="80"/>
    </row>
    <row r="127" spans="1:7" ht="12" customHeight="1">
      <c r="A127" s="80" t="s">
        <v>12</v>
      </c>
      <c r="B127" s="51" t="s">
        <v>263</v>
      </c>
      <c r="C127" s="51" t="s">
        <v>263</v>
      </c>
      <c r="D127" s="51" t="s">
        <v>50</v>
      </c>
      <c r="E127" s="55">
        <v>347</v>
      </c>
      <c r="F127" s="51">
        <v>1</v>
      </c>
      <c r="G127" s="51" t="s">
        <v>120</v>
      </c>
    </row>
    <row r="128" spans="1:7" ht="12" customHeight="1">
      <c r="A128" s="53"/>
      <c r="B128" s="51" t="s">
        <v>261</v>
      </c>
      <c r="C128" s="51" t="s">
        <v>261</v>
      </c>
      <c r="D128" s="51" t="s">
        <v>49</v>
      </c>
      <c r="E128" s="55">
        <v>350</v>
      </c>
      <c r="F128" s="51">
        <v>2</v>
      </c>
      <c r="G128" s="51" t="s">
        <v>120</v>
      </c>
    </row>
    <row r="129" spans="1:7" ht="12" customHeight="1">
      <c r="A129" s="53"/>
      <c r="B129" s="51" t="s">
        <v>264</v>
      </c>
      <c r="C129" s="51" t="s">
        <v>264</v>
      </c>
      <c r="D129" s="51" t="s">
        <v>46</v>
      </c>
      <c r="E129" s="55">
        <v>364</v>
      </c>
      <c r="F129" s="51">
        <v>3</v>
      </c>
      <c r="G129" s="51" t="s">
        <v>120</v>
      </c>
    </row>
    <row r="130" spans="1:7" ht="12" customHeight="1">
      <c r="A130" s="53"/>
      <c r="B130" s="51" t="s">
        <v>262</v>
      </c>
      <c r="C130" s="51" t="s">
        <v>262</v>
      </c>
      <c r="D130" s="51" t="s">
        <v>2</v>
      </c>
      <c r="E130" s="55">
        <v>373</v>
      </c>
      <c r="F130" s="51">
        <v>4</v>
      </c>
      <c r="G130" s="51" t="s">
        <v>120</v>
      </c>
    </row>
    <row r="131" spans="1:7" ht="12" customHeight="1">
      <c r="A131" s="53"/>
      <c r="B131" s="51" t="s">
        <v>459</v>
      </c>
      <c r="C131" s="51" t="s">
        <v>459</v>
      </c>
      <c r="D131" s="51" t="s">
        <v>47</v>
      </c>
      <c r="E131" s="55">
        <v>378</v>
      </c>
      <c r="F131" s="51">
        <v>5</v>
      </c>
      <c r="G131" s="51" t="s">
        <v>120</v>
      </c>
    </row>
    <row r="132" spans="1:7" ht="12" customHeight="1">
      <c r="A132" s="53"/>
      <c r="B132" s="51" t="s">
        <v>261</v>
      </c>
      <c r="C132" s="51" t="s">
        <v>261</v>
      </c>
      <c r="D132" s="51" t="s">
        <v>49</v>
      </c>
      <c r="E132" s="55">
        <v>402</v>
      </c>
      <c r="F132" s="51">
        <v>6</v>
      </c>
      <c r="G132" s="51" t="s">
        <v>120</v>
      </c>
    </row>
    <row r="133" spans="1:7" ht="12" customHeight="1">
      <c r="A133" s="53"/>
      <c r="B133" s="51" t="s">
        <v>263</v>
      </c>
      <c r="C133" s="51" t="s">
        <v>263</v>
      </c>
      <c r="D133" s="51" t="s">
        <v>50</v>
      </c>
      <c r="E133" s="55">
        <v>404</v>
      </c>
      <c r="F133" s="51">
        <v>7</v>
      </c>
      <c r="G133" s="51" t="s">
        <v>120</v>
      </c>
    </row>
    <row r="134" spans="1:7" ht="12" customHeight="1">
      <c r="A134" s="53"/>
      <c r="B134" s="53"/>
      <c r="C134" s="53"/>
      <c r="D134" s="53"/>
      <c r="E134" s="53"/>
      <c r="F134" s="53"/>
      <c r="G134" s="53"/>
    </row>
    <row r="135" spans="1:7" ht="12" customHeight="1">
      <c r="A135" s="80" t="s">
        <v>37</v>
      </c>
      <c r="B135" s="44" t="s">
        <v>772</v>
      </c>
      <c r="C135" s="44" t="s">
        <v>773</v>
      </c>
      <c r="D135" s="84" t="s">
        <v>49</v>
      </c>
      <c r="E135" s="71">
        <v>88</v>
      </c>
      <c r="F135" s="51">
        <v>1</v>
      </c>
      <c r="G135" s="51" t="s">
        <v>120</v>
      </c>
    </row>
    <row r="136" spans="1:7" ht="12" customHeight="1">
      <c r="A136" s="53"/>
      <c r="B136" s="44" t="s">
        <v>766</v>
      </c>
      <c r="C136" s="44" t="s">
        <v>795</v>
      </c>
      <c r="D136" s="83" t="s">
        <v>52</v>
      </c>
      <c r="E136" s="71">
        <v>89</v>
      </c>
      <c r="F136" s="51">
        <v>2</v>
      </c>
      <c r="G136" s="51" t="s">
        <v>120</v>
      </c>
    </row>
    <row r="137" spans="1:7" ht="12" customHeight="1">
      <c r="A137" s="53"/>
      <c r="B137" s="44" t="s">
        <v>441</v>
      </c>
      <c r="C137" s="44" t="s">
        <v>442</v>
      </c>
      <c r="D137" s="84" t="s">
        <v>51</v>
      </c>
      <c r="E137" s="71">
        <v>91</v>
      </c>
      <c r="F137" s="51">
        <v>3</v>
      </c>
      <c r="G137" s="51" t="s">
        <v>120</v>
      </c>
    </row>
    <row r="138" spans="1:7" ht="12" customHeight="1">
      <c r="A138" s="53"/>
      <c r="B138" s="45" t="s">
        <v>798</v>
      </c>
      <c r="C138" s="45" t="s">
        <v>800</v>
      </c>
      <c r="D138" s="45" t="s">
        <v>46</v>
      </c>
      <c r="E138" s="71">
        <v>92</v>
      </c>
      <c r="F138" s="51">
        <v>4</v>
      </c>
      <c r="G138" s="51" t="s">
        <v>120</v>
      </c>
    </row>
    <row r="139" spans="1:7" ht="12" customHeight="1">
      <c r="A139" s="53"/>
      <c r="B139" s="44" t="s">
        <v>770</v>
      </c>
      <c r="C139" s="44" t="s">
        <v>771</v>
      </c>
      <c r="D139" s="83" t="s">
        <v>47</v>
      </c>
      <c r="E139" s="71">
        <v>94</v>
      </c>
      <c r="F139" s="51">
        <v>5</v>
      </c>
      <c r="G139" s="51" t="s">
        <v>120</v>
      </c>
    </row>
    <row r="140" spans="1:7" ht="12" customHeight="1">
      <c r="A140" s="53"/>
      <c r="B140" s="44" t="s">
        <v>790</v>
      </c>
      <c r="C140" s="44" t="s">
        <v>791</v>
      </c>
      <c r="D140" s="83" t="s">
        <v>49</v>
      </c>
      <c r="E140" s="71">
        <v>97</v>
      </c>
      <c r="F140" s="51">
        <v>6</v>
      </c>
      <c r="G140" s="51" t="s">
        <v>120</v>
      </c>
    </row>
    <row r="141" spans="1:7" ht="12" customHeight="1">
      <c r="A141" s="53"/>
      <c r="B141" s="47" t="s">
        <v>781</v>
      </c>
      <c r="C141" s="47" t="s">
        <v>782</v>
      </c>
      <c r="D141" s="48" t="s">
        <v>50</v>
      </c>
      <c r="E141" s="71">
        <v>103</v>
      </c>
      <c r="F141" s="51">
        <v>7</v>
      </c>
      <c r="G141" s="51" t="s">
        <v>120</v>
      </c>
    </row>
    <row r="142" spans="1:7" ht="12" customHeight="1">
      <c r="A142" s="53"/>
      <c r="B142" s="45" t="s">
        <v>786</v>
      </c>
      <c r="C142" s="45" t="s">
        <v>434</v>
      </c>
      <c r="D142" s="45" t="s">
        <v>50</v>
      </c>
      <c r="E142" s="71">
        <v>103</v>
      </c>
      <c r="F142" s="51">
        <v>8</v>
      </c>
      <c r="G142" s="51" t="s">
        <v>120</v>
      </c>
    </row>
    <row r="143" spans="1:7" ht="12" customHeight="1">
      <c r="A143" s="53"/>
      <c r="B143" s="44" t="s">
        <v>796</v>
      </c>
      <c r="C143" s="44" t="s">
        <v>666</v>
      </c>
      <c r="D143" s="83" t="s">
        <v>2</v>
      </c>
      <c r="E143" s="71">
        <v>107</v>
      </c>
      <c r="F143" s="51">
        <v>9</v>
      </c>
      <c r="G143" s="51" t="s">
        <v>120</v>
      </c>
    </row>
    <row r="144" spans="1:7" ht="12" customHeight="1">
      <c r="A144" s="53"/>
      <c r="B144" s="47" t="s">
        <v>794</v>
      </c>
      <c r="C144" s="47" t="s">
        <v>774</v>
      </c>
      <c r="D144" s="48" t="s">
        <v>50</v>
      </c>
      <c r="E144" s="71">
        <v>110</v>
      </c>
      <c r="F144" s="51">
        <v>10</v>
      </c>
      <c r="G144" s="51" t="s">
        <v>120</v>
      </c>
    </row>
    <row r="145" spans="1:7" ht="12" customHeight="1">
      <c r="A145" s="53"/>
      <c r="B145" s="47" t="s">
        <v>784</v>
      </c>
      <c r="C145" s="47" t="s">
        <v>785</v>
      </c>
      <c r="D145" s="48" t="s">
        <v>52</v>
      </c>
      <c r="E145" s="71">
        <v>111</v>
      </c>
      <c r="F145" s="51">
        <v>11</v>
      </c>
      <c r="G145" s="51" t="s">
        <v>120</v>
      </c>
    </row>
    <row r="146" spans="1:7" ht="12" customHeight="1">
      <c r="A146" s="53"/>
      <c r="B146" s="44" t="s">
        <v>797</v>
      </c>
      <c r="C146" s="44" t="s">
        <v>799</v>
      </c>
      <c r="D146" s="84" t="s">
        <v>104</v>
      </c>
      <c r="E146" s="71">
        <v>113</v>
      </c>
      <c r="F146" s="51">
        <v>12</v>
      </c>
      <c r="G146" s="51" t="s">
        <v>119</v>
      </c>
    </row>
    <row r="147" spans="1:7" ht="12" customHeight="1">
      <c r="A147" s="53"/>
      <c r="B147" s="47" t="s">
        <v>787</v>
      </c>
      <c r="C147" s="47" t="s">
        <v>788</v>
      </c>
      <c r="D147" s="48" t="s">
        <v>2</v>
      </c>
      <c r="E147" s="55">
        <v>137</v>
      </c>
      <c r="F147" s="51">
        <v>13</v>
      </c>
      <c r="G147" s="51" t="s">
        <v>120</v>
      </c>
    </row>
    <row r="148" spans="1:7" ht="12" customHeight="1">
      <c r="A148" s="53"/>
      <c r="B148" s="53"/>
      <c r="C148" s="53"/>
      <c r="D148" s="53"/>
      <c r="E148" s="53"/>
      <c r="F148" s="53"/>
      <c r="G148" s="53"/>
    </row>
    <row r="149" spans="1:7" ht="12" customHeight="1">
      <c r="A149" s="80" t="s">
        <v>91</v>
      </c>
      <c r="B149" s="47" t="s">
        <v>762</v>
      </c>
      <c r="C149" s="47" t="s">
        <v>763</v>
      </c>
      <c r="D149" s="48" t="s">
        <v>51</v>
      </c>
      <c r="E149" s="55">
        <v>149</v>
      </c>
      <c r="F149" s="51">
        <v>1</v>
      </c>
      <c r="G149" s="51" t="s">
        <v>120</v>
      </c>
    </row>
    <row r="150" spans="1:7" ht="12" customHeight="1">
      <c r="A150" s="46"/>
      <c r="B150" s="44" t="s">
        <v>801</v>
      </c>
      <c r="C150" s="44" t="s">
        <v>661</v>
      </c>
      <c r="D150" s="84" t="s">
        <v>46</v>
      </c>
      <c r="E150" s="55">
        <v>159</v>
      </c>
      <c r="F150" s="51">
        <v>2</v>
      </c>
      <c r="G150" s="51" t="s">
        <v>120</v>
      </c>
    </row>
    <row r="151" spans="1:7" ht="12" customHeight="1">
      <c r="A151" s="46"/>
      <c r="B151" s="47" t="s">
        <v>768</v>
      </c>
      <c r="C151" s="47" t="s">
        <v>769</v>
      </c>
      <c r="D151" s="48" t="s">
        <v>50</v>
      </c>
      <c r="E151" s="55">
        <v>163</v>
      </c>
      <c r="F151" s="51">
        <v>3</v>
      </c>
      <c r="G151" s="51" t="s">
        <v>120</v>
      </c>
    </row>
    <row r="152" spans="1:7" ht="12" customHeight="1">
      <c r="A152" s="46"/>
      <c r="B152" s="45" t="s">
        <v>777</v>
      </c>
      <c r="C152" s="45" t="s">
        <v>778</v>
      </c>
      <c r="D152" s="45" t="s">
        <v>49</v>
      </c>
      <c r="E152" s="55">
        <v>184</v>
      </c>
      <c r="F152" s="51">
        <v>4</v>
      </c>
      <c r="G152" s="51" t="s">
        <v>120</v>
      </c>
    </row>
    <row r="153" spans="1:7" ht="12" customHeight="1">
      <c r="A153" s="46"/>
      <c r="B153" s="45" t="s">
        <v>205</v>
      </c>
      <c r="C153" s="45" t="s">
        <v>456</v>
      </c>
      <c r="D153" s="45" t="s">
        <v>49</v>
      </c>
      <c r="E153" s="55">
        <v>197</v>
      </c>
      <c r="F153" s="51">
        <v>5</v>
      </c>
      <c r="G153" s="51" t="s">
        <v>120</v>
      </c>
    </row>
    <row r="154" spans="1:7" ht="12" customHeight="1">
      <c r="A154" s="46"/>
      <c r="B154" s="44" t="s">
        <v>437</v>
      </c>
      <c r="C154" s="44" t="s">
        <v>438</v>
      </c>
      <c r="D154" s="84" t="s">
        <v>2</v>
      </c>
      <c r="E154" s="55">
        <v>212</v>
      </c>
      <c r="F154" s="51">
        <v>6</v>
      </c>
      <c r="G154" s="51" t="s">
        <v>120</v>
      </c>
    </row>
    <row r="155" spans="1:7" ht="12" customHeight="1">
      <c r="A155" s="46"/>
      <c r="B155" s="47" t="s">
        <v>775</v>
      </c>
      <c r="C155" s="47" t="s">
        <v>776</v>
      </c>
      <c r="D155" s="48" t="s">
        <v>48</v>
      </c>
      <c r="E155" s="55">
        <v>217</v>
      </c>
      <c r="F155" s="51">
        <v>7</v>
      </c>
      <c r="G155" s="51" t="s">
        <v>120</v>
      </c>
    </row>
    <row r="156" spans="1:7" ht="12" customHeight="1">
      <c r="A156" s="53"/>
      <c r="B156" s="53"/>
      <c r="C156" s="53"/>
      <c r="D156" s="53"/>
      <c r="E156" s="53"/>
      <c r="F156" s="53"/>
      <c r="G156" s="53"/>
    </row>
    <row r="157" spans="1:7" ht="12" customHeight="1">
      <c r="A157" s="80" t="s">
        <v>70</v>
      </c>
      <c r="B157" s="45" t="s">
        <v>760</v>
      </c>
      <c r="C157" s="45" t="s">
        <v>399</v>
      </c>
      <c r="D157" s="45" t="s">
        <v>51</v>
      </c>
      <c r="E157" s="55">
        <v>94</v>
      </c>
      <c r="F157" s="51">
        <v>1</v>
      </c>
      <c r="G157" s="51" t="s">
        <v>120</v>
      </c>
    </row>
    <row r="158" spans="1:7" ht="12" customHeight="1">
      <c r="A158" s="46"/>
      <c r="B158" s="44" t="s">
        <v>439</v>
      </c>
      <c r="C158" s="44" t="s">
        <v>440</v>
      </c>
      <c r="D158" s="83" t="s">
        <v>49</v>
      </c>
      <c r="E158" s="55">
        <v>106</v>
      </c>
      <c r="F158" s="51">
        <v>2</v>
      </c>
      <c r="G158" s="51" t="s">
        <v>120</v>
      </c>
    </row>
    <row r="159" spans="1:7" ht="12" customHeight="1">
      <c r="A159" s="46"/>
      <c r="B159" s="47" t="s">
        <v>435</v>
      </c>
      <c r="C159" s="47" t="s">
        <v>436</v>
      </c>
      <c r="D159" s="48" t="s">
        <v>50</v>
      </c>
      <c r="E159" s="55">
        <v>107</v>
      </c>
      <c r="F159" s="51">
        <v>3</v>
      </c>
      <c r="G159" s="51" t="s">
        <v>120</v>
      </c>
    </row>
    <row r="160" spans="1:7" ht="12" customHeight="1">
      <c r="A160" s="46"/>
      <c r="B160" s="47" t="s">
        <v>780</v>
      </c>
      <c r="C160" s="47" t="s">
        <v>434</v>
      </c>
      <c r="D160" s="48" t="s">
        <v>2</v>
      </c>
      <c r="E160" s="55">
        <v>119</v>
      </c>
      <c r="F160" s="51">
        <v>4</v>
      </c>
      <c r="G160" s="51" t="s">
        <v>120</v>
      </c>
    </row>
    <row r="161" spans="1:7" ht="12" customHeight="1">
      <c r="A161" s="53"/>
      <c r="B161" s="53"/>
      <c r="C161" s="53"/>
      <c r="D161" s="53"/>
      <c r="E161" s="53"/>
      <c r="F161" s="53"/>
      <c r="G161" s="53"/>
    </row>
    <row r="162" spans="1:7" ht="12" customHeight="1">
      <c r="A162" s="80" t="s">
        <v>112</v>
      </c>
      <c r="B162" s="47" t="s">
        <v>764</v>
      </c>
      <c r="C162" s="47" t="s">
        <v>765</v>
      </c>
      <c r="D162" s="48" t="s">
        <v>49</v>
      </c>
      <c r="E162" s="87">
        <v>292</v>
      </c>
      <c r="F162" s="51">
        <v>1</v>
      </c>
      <c r="G162" s="51" t="s">
        <v>120</v>
      </c>
    </row>
    <row r="163" spans="1:7" ht="12" customHeight="1">
      <c r="A163" s="46"/>
      <c r="B163" s="44" t="s">
        <v>789</v>
      </c>
      <c r="C163" s="44" t="s">
        <v>434</v>
      </c>
      <c r="D163" s="44" t="s">
        <v>104</v>
      </c>
      <c r="E163" s="88">
        <v>330</v>
      </c>
      <c r="F163" s="51">
        <v>2</v>
      </c>
      <c r="G163" s="51" t="s">
        <v>119</v>
      </c>
    </row>
    <row r="164" spans="1:7" ht="12" customHeight="1">
      <c r="A164" s="46"/>
      <c r="B164" s="47" t="s">
        <v>792</v>
      </c>
      <c r="C164" s="47" t="s">
        <v>793</v>
      </c>
      <c r="D164" s="48" t="s">
        <v>50</v>
      </c>
      <c r="E164" s="87">
        <v>350</v>
      </c>
      <c r="F164" s="51">
        <v>3</v>
      </c>
      <c r="G164" s="51" t="s">
        <v>120</v>
      </c>
    </row>
    <row r="165" spans="1:7" ht="12" customHeight="1">
      <c r="A165" s="53"/>
      <c r="B165" s="53"/>
      <c r="C165" s="53"/>
      <c r="D165" s="53"/>
      <c r="E165" s="53"/>
      <c r="F165" s="53"/>
      <c r="G165" s="53"/>
    </row>
    <row r="166" spans="1:7" ht="12" customHeight="1">
      <c r="A166" s="80" t="s">
        <v>61</v>
      </c>
      <c r="B166" s="45" t="s">
        <v>396</v>
      </c>
      <c r="C166" s="45" t="s">
        <v>397</v>
      </c>
      <c r="D166" s="45" t="s">
        <v>47</v>
      </c>
      <c r="E166" s="72">
        <v>3235</v>
      </c>
      <c r="F166" s="51">
        <v>1</v>
      </c>
      <c r="G166" s="51" t="s">
        <v>120</v>
      </c>
    </row>
    <row r="167" spans="1:7" ht="12" customHeight="1">
      <c r="A167" s="53"/>
      <c r="B167" s="47" t="s">
        <v>398</v>
      </c>
      <c r="C167" s="47" t="s">
        <v>399</v>
      </c>
      <c r="D167" s="48" t="s">
        <v>2</v>
      </c>
      <c r="E167" s="72">
        <v>3302</v>
      </c>
      <c r="F167" s="51">
        <v>2</v>
      </c>
      <c r="G167" s="51" t="s">
        <v>120</v>
      </c>
    </row>
    <row r="168" spans="1:7" ht="12" customHeight="1">
      <c r="A168" s="53"/>
      <c r="B168" s="45" t="s">
        <v>400</v>
      </c>
      <c r="C168" s="45" t="s">
        <v>401</v>
      </c>
      <c r="D168" s="45" t="s">
        <v>49</v>
      </c>
      <c r="E168" s="72">
        <v>3316</v>
      </c>
      <c r="F168" s="51">
        <v>3</v>
      </c>
      <c r="G168" s="51" t="s">
        <v>120</v>
      </c>
    </row>
    <row r="169" spans="1:7" ht="12" customHeight="1">
      <c r="A169" s="53"/>
      <c r="B169" s="45" t="s">
        <v>402</v>
      </c>
      <c r="C169" s="45" t="s">
        <v>403</v>
      </c>
      <c r="D169" s="45" t="s">
        <v>50</v>
      </c>
      <c r="E169" s="72">
        <v>3405</v>
      </c>
      <c r="F169" s="51">
        <v>4</v>
      </c>
      <c r="G169" s="51" t="s">
        <v>120</v>
      </c>
    </row>
    <row r="170" spans="1:7" ht="12" customHeight="1">
      <c r="A170" s="53"/>
      <c r="B170" s="44" t="s">
        <v>404</v>
      </c>
      <c r="C170" s="44" t="s">
        <v>405</v>
      </c>
      <c r="D170" s="46" t="s">
        <v>52</v>
      </c>
      <c r="E170" s="72">
        <v>3500</v>
      </c>
      <c r="F170" s="51">
        <v>5</v>
      </c>
      <c r="G170" s="51" t="s">
        <v>120</v>
      </c>
    </row>
    <row r="171" spans="1:7" ht="12" customHeight="1">
      <c r="A171" s="53"/>
      <c r="B171" s="45" t="s">
        <v>406</v>
      </c>
      <c r="C171" s="45" t="s">
        <v>407</v>
      </c>
      <c r="D171" s="45" t="s">
        <v>204</v>
      </c>
      <c r="E171" s="72">
        <v>3580</v>
      </c>
      <c r="F171" s="51">
        <v>6</v>
      </c>
      <c r="G171" s="51" t="s">
        <v>119</v>
      </c>
    </row>
    <row r="172" spans="1:7" ht="12" customHeight="1">
      <c r="A172" s="53"/>
      <c r="B172" s="53"/>
      <c r="C172" s="53"/>
      <c r="D172" s="53"/>
      <c r="E172" s="53"/>
      <c r="F172" s="53"/>
      <c r="G172" s="53"/>
    </row>
    <row r="173" spans="1:7" ht="12" customHeight="1">
      <c r="A173" s="80" t="s">
        <v>63</v>
      </c>
      <c r="B173" s="51" t="s">
        <v>427</v>
      </c>
      <c r="C173" s="51" t="s">
        <v>428</v>
      </c>
      <c r="D173" s="51" t="s">
        <v>46</v>
      </c>
      <c r="E173" s="72">
        <v>7502</v>
      </c>
      <c r="F173" s="51">
        <v>1</v>
      </c>
      <c r="G173" s="51" t="s">
        <v>120</v>
      </c>
    </row>
    <row r="174" spans="1:7" ht="12" customHeight="1">
      <c r="A174" s="46"/>
      <c r="B174" s="51" t="s">
        <v>429</v>
      </c>
      <c r="C174" s="51" t="s">
        <v>430</v>
      </c>
      <c r="D174" s="51" t="s">
        <v>49</v>
      </c>
      <c r="E174" s="72">
        <v>8113</v>
      </c>
      <c r="F174" s="51">
        <v>2</v>
      </c>
      <c r="G174" s="51" t="s">
        <v>120</v>
      </c>
    </row>
    <row r="175" spans="1:7" ht="12" customHeight="1">
      <c r="A175" s="46"/>
      <c r="B175" s="51" t="s">
        <v>431</v>
      </c>
      <c r="C175" s="51" t="s">
        <v>432</v>
      </c>
      <c r="D175" s="51" t="s">
        <v>50</v>
      </c>
      <c r="E175" s="72">
        <v>8297</v>
      </c>
      <c r="F175" s="51">
        <v>3</v>
      </c>
      <c r="G175" s="51" t="s">
        <v>120</v>
      </c>
    </row>
    <row r="176" spans="1:7" ht="12" customHeight="1">
      <c r="A176" s="46"/>
      <c r="B176" s="51" t="s">
        <v>433</v>
      </c>
      <c r="C176" s="51" t="s">
        <v>434</v>
      </c>
      <c r="D176" s="51" t="s">
        <v>2</v>
      </c>
      <c r="E176" s="72">
        <v>9193</v>
      </c>
      <c r="F176" s="51">
        <v>4</v>
      </c>
      <c r="G176" s="51" t="s">
        <v>120</v>
      </c>
    </row>
    <row r="177" spans="1:7" ht="12" customHeight="1">
      <c r="A177" s="53"/>
      <c r="B177" s="53"/>
      <c r="C177" s="53"/>
      <c r="D177" s="53"/>
      <c r="E177" s="53"/>
      <c r="F177" s="53"/>
      <c r="G177" s="53"/>
    </row>
    <row r="178" spans="1:7" ht="12" customHeight="1">
      <c r="A178" s="80" t="s">
        <v>86</v>
      </c>
      <c r="B178" s="51" t="s">
        <v>415</v>
      </c>
      <c r="C178" s="51" t="s">
        <v>416</v>
      </c>
      <c r="D178" s="51" t="s">
        <v>46</v>
      </c>
      <c r="E178" s="72">
        <v>12142</v>
      </c>
      <c r="F178" s="51">
        <v>1</v>
      </c>
      <c r="G178" s="51" t="s">
        <v>120</v>
      </c>
    </row>
    <row r="179" spans="1:7" ht="12" customHeight="1">
      <c r="A179" s="46"/>
      <c r="B179" s="51" t="s">
        <v>417</v>
      </c>
      <c r="C179" s="51" t="s">
        <v>418</v>
      </c>
      <c r="D179" s="51" t="s">
        <v>50</v>
      </c>
      <c r="E179" s="72">
        <v>12333</v>
      </c>
      <c r="F179" s="51">
        <v>2</v>
      </c>
      <c r="G179" s="51" t="s">
        <v>120</v>
      </c>
    </row>
    <row r="180" spans="1:7" ht="12" customHeight="1">
      <c r="A180" s="46"/>
      <c r="B180" s="51" t="s">
        <v>419</v>
      </c>
      <c r="C180" s="51" t="s">
        <v>420</v>
      </c>
      <c r="D180" s="51" t="s">
        <v>47</v>
      </c>
      <c r="E180" s="72">
        <v>13060</v>
      </c>
      <c r="F180" s="51">
        <v>3</v>
      </c>
      <c r="G180" s="51" t="s">
        <v>120</v>
      </c>
    </row>
    <row r="181" spans="1:7" ht="12" customHeight="1">
      <c r="A181" s="46"/>
      <c r="B181" s="51" t="s">
        <v>421</v>
      </c>
      <c r="C181" s="51" t="s">
        <v>422</v>
      </c>
      <c r="D181" s="51" t="s">
        <v>49</v>
      </c>
      <c r="E181" s="72">
        <v>13543</v>
      </c>
      <c r="F181" s="51">
        <v>4</v>
      </c>
      <c r="G181" s="51" t="s">
        <v>120</v>
      </c>
    </row>
    <row r="182" spans="1:7" ht="12" customHeight="1">
      <c r="A182" s="46"/>
      <c r="B182" s="51" t="s">
        <v>423</v>
      </c>
      <c r="C182" s="51" t="s">
        <v>424</v>
      </c>
      <c r="D182" s="51" t="s">
        <v>2</v>
      </c>
      <c r="E182" s="72">
        <v>14011</v>
      </c>
      <c r="F182" s="51">
        <v>5</v>
      </c>
      <c r="G182" s="51" t="s">
        <v>120</v>
      </c>
    </row>
    <row r="183" spans="1:7" ht="12" customHeight="1">
      <c r="A183" s="46"/>
      <c r="B183" s="51" t="s">
        <v>425</v>
      </c>
      <c r="C183" s="51" t="s">
        <v>426</v>
      </c>
      <c r="D183" s="51" t="s">
        <v>49</v>
      </c>
      <c r="E183" s="72">
        <v>14245</v>
      </c>
      <c r="F183" s="51">
        <v>6</v>
      </c>
      <c r="G183" s="51" t="s">
        <v>120</v>
      </c>
    </row>
    <row r="184" spans="1:7" ht="12" customHeight="1">
      <c r="A184" s="53"/>
      <c r="B184" s="53"/>
      <c r="C184" s="53"/>
      <c r="D184" s="53"/>
      <c r="E184" s="53"/>
      <c r="F184" s="53"/>
      <c r="G184" s="53"/>
    </row>
    <row r="185" spans="1:7" ht="12" customHeight="1">
      <c r="A185" s="80" t="s">
        <v>38</v>
      </c>
      <c r="B185" s="47" t="s">
        <v>761</v>
      </c>
      <c r="C185" s="47" t="s">
        <v>661</v>
      </c>
      <c r="D185" s="48" t="s">
        <v>46</v>
      </c>
      <c r="E185" s="70">
        <v>441</v>
      </c>
      <c r="F185" s="51">
        <v>1</v>
      </c>
      <c r="G185" s="51" t="s">
        <v>120</v>
      </c>
    </row>
    <row r="186" spans="1:7" ht="12" customHeight="1">
      <c r="A186" s="53"/>
      <c r="B186" s="85" t="s">
        <v>760</v>
      </c>
      <c r="C186" s="85" t="s">
        <v>399</v>
      </c>
      <c r="D186" s="86" t="s">
        <v>51</v>
      </c>
      <c r="E186" s="70">
        <v>390</v>
      </c>
      <c r="F186" s="51">
        <v>2</v>
      </c>
      <c r="G186" s="51" t="s">
        <v>120</v>
      </c>
    </row>
    <row r="187" spans="1:7" ht="12" customHeight="1">
      <c r="A187" s="53"/>
      <c r="B187" s="44" t="s">
        <v>398</v>
      </c>
      <c r="C187" s="44" t="s">
        <v>399</v>
      </c>
      <c r="D187" s="83" t="s">
        <v>2</v>
      </c>
      <c r="E187" s="70">
        <v>376</v>
      </c>
      <c r="F187" s="51">
        <v>3</v>
      </c>
      <c r="G187" s="51" t="s">
        <v>120</v>
      </c>
    </row>
    <row r="188" spans="1:7" ht="12" customHeight="1">
      <c r="A188" s="53"/>
      <c r="B188" s="44" t="s">
        <v>427</v>
      </c>
      <c r="C188" s="44" t="s">
        <v>428</v>
      </c>
      <c r="D188" s="83" t="s">
        <v>46</v>
      </c>
      <c r="E188" s="70">
        <v>364</v>
      </c>
      <c r="F188" s="51">
        <v>4</v>
      </c>
      <c r="G188" s="51" t="s">
        <v>120</v>
      </c>
    </row>
    <row r="189" spans="1:7" ht="12" customHeight="1">
      <c r="A189" s="53"/>
      <c r="B189" s="44" t="s">
        <v>404</v>
      </c>
      <c r="C189" s="44" t="s">
        <v>405</v>
      </c>
      <c r="D189" s="84" t="s">
        <v>204</v>
      </c>
      <c r="E189" s="70">
        <v>355</v>
      </c>
      <c r="F189" s="51">
        <v>5</v>
      </c>
      <c r="G189" s="51" t="s">
        <v>119</v>
      </c>
    </row>
    <row r="190" spans="1:7" ht="12" customHeight="1">
      <c r="A190" s="53"/>
      <c r="B190" s="45" t="s">
        <v>406</v>
      </c>
      <c r="C190" s="45" t="s">
        <v>802</v>
      </c>
      <c r="D190" s="45" t="s">
        <v>204</v>
      </c>
      <c r="E190" s="70">
        <v>351</v>
      </c>
      <c r="F190" s="51">
        <v>6</v>
      </c>
      <c r="G190" s="51" t="s">
        <v>119</v>
      </c>
    </row>
    <row r="191" spans="1:7" ht="12" customHeight="1">
      <c r="A191" s="53"/>
      <c r="B191" s="45" t="s">
        <v>205</v>
      </c>
      <c r="C191" s="45" t="s">
        <v>456</v>
      </c>
      <c r="D191" s="45" t="s">
        <v>47</v>
      </c>
      <c r="E191" s="70">
        <v>317</v>
      </c>
      <c r="F191" s="51">
        <v>7</v>
      </c>
      <c r="G191" s="51" t="s">
        <v>120</v>
      </c>
    </row>
    <row r="192" spans="1:7" ht="12" customHeight="1">
      <c r="A192" s="53"/>
      <c r="B192" s="53" t="s">
        <v>783</v>
      </c>
      <c r="C192" s="53" t="s">
        <v>767</v>
      </c>
      <c r="D192" s="53" t="s">
        <v>49</v>
      </c>
      <c r="E192" s="53">
        <v>293</v>
      </c>
      <c r="F192" s="51">
        <v>8</v>
      </c>
      <c r="G192" s="53" t="s">
        <v>120</v>
      </c>
    </row>
    <row r="193" spans="1:7" ht="12" customHeight="1">
      <c r="A193" s="53"/>
      <c r="B193" s="47" t="s">
        <v>786</v>
      </c>
      <c r="C193" s="47" t="s">
        <v>434</v>
      </c>
      <c r="D193" s="48" t="s">
        <v>50</v>
      </c>
      <c r="E193" s="70">
        <v>278</v>
      </c>
      <c r="F193" s="51">
        <v>9</v>
      </c>
      <c r="G193" s="51" t="s">
        <v>120</v>
      </c>
    </row>
    <row r="194" spans="1:7" ht="12" customHeight="1">
      <c r="A194" s="53"/>
      <c r="B194" s="47" t="s">
        <v>425</v>
      </c>
      <c r="C194" s="47" t="s">
        <v>426</v>
      </c>
      <c r="D194" s="48" t="s">
        <v>49</v>
      </c>
      <c r="E194" s="70">
        <v>263</v>
      </c>
      <c r="F194" s="51">
        <v>10</v>
      </c>
      <c r="G194" s="51" t="s">
        <v>120</v>
      </c>
    </row>
    <row r="195" spans="1:7" ht="12" customHeight="1">
      <c r="A195" s="53"/>
      <c r="B195" s="53"/>
      <c r="C195" s="53"/>
      <c r="D195" s="53"/>
      <c r="E195" s="53"/>
      <c r="F195" s="53"/>
      <c r="G195" s="53"/>
    </row>
    <row r="196" spans="1:7" ht="12" customHeight="1">
      <c r="A196" s="80" t="s">
        <v>89</v>
      </c>
      <c r="B196" s="44" t="s">
        <v>789</v>
      </c>
      <c r="C196" s="44" t="s">
        <v>434</v>
      </c>
      <c r="D196" s="83" t="s">
        <v>104</v>
      </c>
      <c r="E196" s="70">
        <v>140</v>
      </c>
      <c r="F196" s="51">
        <v>1</v>
      </c>
      <c r="G196" s="51" t="s">
        <v>119</v>
      </c>
    </row>
    <row r="197" spans="1:7" ht="12" customHeight="1">
      <c r="A197" s="53"/>
      <c r="B197" s="85" t="s">
        <v>770</v>
      </c>
      <c r="C197" s="85" t="s">
        <v>771</v>
      </c>
      <c r="D197" s="86" t="s">
        <v>47</v>
      </c>
      <c r="E197" s="70">
        <v>130</v>
      </c>
      <c r="F197" s="51">
        <v>3</v>
      </c>
      <c r="G197" s="51" t="s">
        <v>120</v>
      </c>
    </row>
    <row r="198" spans="1:7" ht="12" customHeight="1">
      <c r="A198" s="53"/>
      <c r="B198" s="47" t="s">
        <v>768</v>
      </c>
      <c r="C198" s="47" t="s">
        <v>769</v>
      </c>
      <c r="D198" s="48" t="s">
        <v>50</v>
      </c>
      <c r="E198" s="70">
        <v>130</v>
      </c>
      <c r="F198" s="51">
        <v>2</v>
      </c>
      <c r="G198" s="51" t="s">
        <v>120</v>
      </c>
    </row>
    <row r="199" spans="1:7" ht="12" customHeight="1">
      <c r="A199" s="53"/>
      <c r="B199" s="47" t="s">
        <v>777</v>
      </c>
      <c r="C199" s="47" t="s">
        <v>778</v>
      </c>
      <c r="D199" s="48" t="s">
        <v>49</v>
      </c>
      <c r="E199" s="70">
        <v>125</v>
      </c>
      <c r="F199" s="51">
        <v>4</v>
      </c>
      <c r="G199" s="51" t="s">
        <v>120</v>
      </c>
    </row>
    <row r="200" spans="1:7" ht="12" customHeight="1">
      <c r="A200" s="53"/>
      <c r="B200" s="53"/>
      <c r="C200" s="53"/>
      <c r="D200" s="53"/>
      <c r="E200" s="53"/>
      <c r="F200" s="53"/>
      <c r="G200" s="53"/>
    </row>
    <row r="201" spans="1:7" ht="12" customHeight="1">
      <c r="A201" s="80" t="s">
        <v>300</v>
      </c>
      <c r="B201" s="45" t="s">
        <v>764</v>
      </c>
      <c r="C201" s="45" t="s">
        <v>765</v>
      </c>
      <c r="D201" s="45" t="s">
        <v>49</v>
      </c>
      <c r="E201" s="70">
        <v>937</v>
      </c>
      <c r="F201" s="51">
        <v>1</v>
      </c>
      <c r="G201" s="51" t="s">
        <v>120</v>
      </c>
    </row>
    <row r="202" spans="1:7" ht="12" customHeight="1">
      <c r="A202" s="53"/>
      <c r="B202" s="45" t="s">
        <v>431</v>
      </c>
      <c r="C202" s="45" t="s">
        <v>432</v>
      </c>
      <c r="D202" s="45" t="s">
        <v>50</v>
      </c>
      <c r="E202" s="70">
        <v>893</v>
      </c>
      <c r="F202" s="51">
        <v>2</v>
      </c>
      <c r="G202" s="51" t="s">
        <v>120</v>
      </c>
    </row>
    <row r="203" spans="1:7" ht="12" customHeight="1">
      <c r="A203" s="53"/>
      <c r="B203" s="45" t="s">
        <v>423</v>
      </c>
      <c r="C203" s="45" t="s">
        <v>424</v>
      </c>
      <c r="D203" s="45" t="s">
        <v>2</v>
      </c>
      <c r="E203" s="70">
        <v>749</v>
      </c>
      <c r="F203" s="51">
        <v>3</v>
      </c>
      <c r="G203" s="51" t="s">
        <v>120</v>
      </c>
    </row>
    <row r="204" spans="1:7" ht="12" customHeight="1">
      <c r="A204" s="53"/>
      <c r="B204" s="53"/>
      <c r="C204" s="53"/>
      <c r="D204" s="53"/>
      <c r="E204" s="53"/>
      <c r="F204" s="53"/>
      <c r="G204" s="53"/>
    </row>
    <row r="205" spans="1:7" ht="12" customHeight="1">
      <c r="A205" s="80" t="s">
        <v>39</v>
      </c>
      <c r="B205" s="45" t="s">
        <v>435</v>
      </c>
      <c r="C205" s="45" t="s">
        <v>436</v>
      </c>
      <c r="D205" s="45" t="s">
        <v>50</v>
      </c>
      <c r="E205" s="70">
        <v>190</v>
      </c>
      <c r="F205" s="51">
        <v>1</v>
      </c>
      <c r="G205" s="51" t="s">
        <v>120</v>
      </c>
    </row>
    <row r="206" spans="1:7" ht="12" customHeight="1">
      <c r="A206" s="53"/>
      <c r="B206" s="51" t="s">
        <v>441</v>
      </c>
      <c r="C206" s="51" t="s">
        <v>442</v>
      </c>
      <c r="D206" s="51" t="s">
        <v>51</v>
      </c>
      <c r="E206" s="70">
        <v>170</v>
      </c>
      <c r="F206" s="51">
        <v>2</v>
      </c>
      <c r="G206" s="51" t="s">
        <v>120</v>
      </c>
    </row>
    <row r="207" spans="1:7" ht="12" customHeight="1">
      <c r="A207" s="53"/>
      <c r="B207" s="51" t="s">
        <v>439</v>
      </c>
      <c r="C207" s="51" t="s">
        <v>440</v>
      </c>
      <c r="D207" s="51" t="s">
        <v>49</v>
      </c>
      <c r="E207" s="70">
        <v>130</v>
      </c>
      <c r="F207" s="51">
        <v>3</v>
      </c>
      <c r="G207" s="51" t="s">
        <v>120</v>
      </c>
    </row>
    <row r="208" spans="1:7" ht="12" customHeight="1">
      <c r="A208" s="53"/>
      <c r="B208" s="47" t="s">
        <v>437</v>
      </c>
      <c r="C208" s="47" t="s">
        <v>438</v>
      </c>
      <c r="D208" s="48" t="s">
        <v>2</v>
      </c>
      <c r="E208" s="70">
        <v>100</v>
      </c>
      <c r="F208" s="51">
        <v>4</v>
      </c>
      <c r="G208" s="51" t="s">
        <v>120</v>
      </c>
    </row>
    <row r="209" spans="1:7" ht="12" customHeight="1">
      <c r="A209" s="53"/>
      <c r="B209" s="53"/>
      <c r="C209" s="53"/>
      <c r="D209" s="53"/>
      <c r="E209" s="53"/>
      <c r="F209" s="53"/>
      <c r="G209" s="53"/>
    </row>
    <row r="210" spans="1:7" ht="12" customHeight="1">
      <c r="A210" s="80" t="s">
        <v>40</v>
      </c>
      <c r="B210" s="44" t="s">
        <v>400</v>
      </c>
      <c r="C210" s="44" t="s">
        <v>401</v>
      </c>
      <c r="D210" s="83" t="s">
        <v>49</v>
      </c>
      <c r="E210" s="70">
        <v>944</v>
      </c>
      <c r="F210" s="51">
        <v>1</v>
      </c>
      <c r="G210" s="51" t="s">
        <v>120</v>
      </c>
    </row>
    <row r="211" spans="1:7" ht="12" customHeight="1">
      <c r="A211" s="53"/>
      <c r="B211" s="44" t="s">
        <v>792</v>
      </c>
      <c r="C211" s="44" t="s">
        <v>793</v>
      </c>
      <c r="D211" s="83" t="s">
        <v>50</v>
      </c>
      <c r="E211" s="70">
        <v>803</v>
      </c>
      <c r="F211" s="51">
        <v>2</v>
      </c>
      <c r="G211" s="51" t="s">
        <v>120</v>
      </c>
    </row>
    <row r="212" spans="1:7" ht="12" customHeight="1">
      <c r="A212" s="53"/>
      <c r="B212" s="47" t="s">
        <v>787</v>
      </c>
      <c r="C212" s="47" t="s">
        <v>788</v>
      </c>
      <c r="D212" s="48" t="s">
        <v>2</v>
      </c>
      <c r="E212" s="70">
        <v>355</v>
      </c>
      <c r="F212" s="51">
        <v>3</v>
      </c>
      <c r="G212" s="51" t="s">
        <v>120</v>
      </c>
    </row>
    <row r="213" spans="1:7" ht="12" customHeight="1">
      <c r="A213" s="53"/>
      <c r="B213" s="53"/>
      <c r="C213" s="53"/>
      <c r="D213" s="53"/>
      <c r="E213" s="53"/>
      <c r="F213" s="53"/>
      <c r="G213" s="53"/>
    </row>
    <row r="214" spans="1:7" ht="12" customHeight="1">
      <c r="A214" s="80" t="s">
        <v>41</v>
      </c>
      <c r="B214" s="47" t="s">
        <v>429</v>
      </c>
      <c r="C214" s="47" t="s">
        <v>430</v>
      </c>
      <c r="D214" s="48" t="s">
        <v>49</v>
      </c>
      <c r="E214" s="70">
        <v>1825</v>
      </c>
      <c r="F214" s="51">
        <v>1</v>
      </c>
      <c r="G214" s="51" t="s">
        <v>120</v>
      </c>
    </row>
    <row r="215" spans="1:7" ht="12" customHeight="1">
      <c r="A215" s="53"/>
      <c r="B215" s="45" t="s">
        <v>402</v>
      </c>
      <c r="C215" s="45" t="s">
        <v>403</v>
      </c>
      <c r="D215" s="45" t="s">
        <v>50</v>
      </c>
      <c r="E215" s="70">
        <v>1489</v>
      </c>
      <c r="F215" s="51">
        <v>2</v>
      </c>
      <c r="G215" s="51" t="s">
        <v>120</v>
      </c>
    </row>
    <row r="216" spans="1:7" ht="12" customHeight="1">
      <c r="A216" s="53"/>
      <c r="B216" s="45" t="s">
        <v>780</v>
      </c>
      <c r="C216" s="45" t="s">
        <v>434</v>
      </c>
      <c r="D216" s="45" t="s">
        <v>2</v>
      </c>
      <c r="E216" s="70">
        <v>1453</v>
      </c>
      <c r="F216" s="51">
        <v>3</v>
      </c>
      <c r="G216" s="51" t="s">
        <v>120</v>
      </c>
    </row>
    <row r="217" spans="1:7" ht="12" customHeight="1">
      <c r="A217" s="53"/>
      <c r="B217" s="47" t="s">
        <v>419</v>
      </c>
      <c r="C217" s="47" t="s">
        <v>420</v>
      </c>
      <c r="D217" s="48" t="s">
        <v>47</v>
      </c>
      <c r="E217" s="70">
        <v>1315</v>
      </c>
      <c r="F217" s="51">
        <v>4</v>
      </c>
      <c r="G217" s="51" t="s">
        <v>120</v>
      </c>
    </row>
    <row r="218" spans="1:7" ht="12" customHeight="1">
      <c r="A218" s="53"/>
      <c r="B218" s="53"/>
      <c r="C218" s="53"/>
      <c r="D218" s="53"/>
      <c r="E218" s="53"/>
      <c r="F218" s="53"/>
      <c r="G218" s="53"/>
    </row>
    <row r="219" spans="1:7" ht="12" customHeight="1">
      <c r="A219" s="80" t="s">
        <v>42</v>
      </c>
      <c r="B219" s="44" t="s">
        <v>772</v>
      </c>
      <c r="C219" s="44" t="s">
        <v>773</v>
      </c>
      <c r="D219" s="84" t="s">
        <v>49</v>
      </c>
      <c r="E219" s="70">
        <v>2371</v>
      </c>
      <c r="F219" s="51">
        <v>1</v>
      </c>
      <c r="G219" s="51" t="s">
        <v>120</v>
      </c>
    </row>
    <row r="220" spans="1:7" ht="12" customHeight="1">
      <c r="B220" s="47" t="s">
        <v>396</v>
      </c>
      <c r="C220" s="47" t="s">
        <v>397</v>
      </c>
      <c r="D220" s="48" t="s">
        <v>47</v>
      </c>
      <c r="E220" s="70">
        <v>2221</v>
      </c>
      <c r="F220" s="51">
        <v>2</v>
      </c>
      <c r="G220" s="51" t="s">
        <v>120</v>
      </c>
    </row>
    <row r="221" spans="1:7" ht="12" customHeight="1">
      <c r="A221" s="53"/>
      <c r="B221" s="47" t="s">
        <v>417</v>
      </c>
      <c r="C221" s="47" t="s">
        <v>418</v>
      </c>
      <c r="D221" s="48" t="s">
        <v>50</v>
      </c>
      <c r="E221" s="70">
        <v>1453</v>
      </c>
      <c r="F221" s="51">
        <v>3</v>
      </c>
      <c r="G221" s="51" t="s">
        <v>120</v>
      </c>
    </row>
    <row r="222" spans="1:7" ht="12" customHeight="1">
      <c r="A222" s="53"/>
      <c r="B222" s="44" t="s">
        <v>433</v>
      </c>
      <c r="C222" s="44" t="s">
        <v>434</v>
      </c>
      <c r="D222" s="84" t="s">
        <v>2</v>
      </c>
      <c r="E222" s="70">
        <v>1178</v>
      </c>
      <c r="F222" s="51">
        <v>4</v>
      </c>
      <c r="G222" s="51" t="s">
        <v>120</v>
      </c>
    </row>
    <row r="223" spans="1:7" ht="12" customHeight="1">
      <c r="B223" s="44" t="s">
        <v>790</v>
      </c>
      <c r="C223" s="44" t="s">
        <v>791</v>
      </c>
      <c r="D223" s="84" t="s">
        <v>52</v>
      </c>
      <c r="E223" s="70">
        <v>1039</v>
      </c>
      <c r="F223" s="51">
        <v>5</v>
      </c>
      <c r="G223" s="51" t="s">
        <v>120</v>
      </c>
    </row>
    <row r="224" spans="1:7" ht="12" customHeight="1">
      <c r="A224" s="53"/>
      <c r="B224" s="45" t="s">
        <v>798</v>
      </c>
      <c r="C224" s="45" t="s">
        <v>800</v>
      </c>
      <c r="D224" s="45" t="s">
        <v>46</v>
      </c>
      <c r="E224" s="70">
        <v>978</v>
      </c>
      <c r="F224" s="51">
        <v>6</v>
      </c>
      <c r="G224" s="51" t="s">
        <v>120</v>
      </c>
    </row>
    <row r="225" spans="1:7" ht="12" customHeight="1">
      <c r="A225" s="53"/>
      <c r="B225" s="47" t="s">
        <v>415</v>
      </c>
      <c r="C225" s="47" t="s">
        <v>416</v>
      </c>
      <c r="D225" s="48" t="s">
        <v>46</v>
      </c>
      <c r="E225" s="70">
        <v>949</v>
      </c>
      <c r="F225" s="51">
        <v>7</v>
      </c>
      <c r="G225" s="51" t="s">
        <v>120</v>
      </c>
    </row>
    <row r="226" spans="1:7" ht="12" customHeight="1">
      <c r="A226" s="53"/>
      <c r="B226" s="45" t="s">
        <v>784</v>
      </c>
      <c r="C226" s="45" t="s">
        <v>785</v>
      </c>
      <c r="D226" s="45" t="s">
        <v>52</v>
      </c>
      <c r="E226" s="70">
        <v>713</v>
      </c>
      <c r="F226" s="51">
        <v>8</v>
      </c>
      <c r="G226" s="51" t="s">
        <v>120</v>
      </c>
    </row>
    <row r="227" spans="1:7" ht="12" customHeight="1">
      <c r="A227" s="53"/>
      <c r="B227" s="45" t="s">
        <v>775</v>
      </c>
      <c r="C227" s="45" t="s">
        <v>776</v>
      </c>
      <c r="D227" s="45" t="s">
        <v>48</v>
      </c>
      <c r="E227" s="70">
        <v>526</v>
      </c>
      <c r="F227" s="51">
        <v>9</v>
      </c>
      <c r="G227" s="51" t="s">
        <v>120</v>
      </c>
    </row>
    <row r="228" spans="1:7" ht="12" customHeight="1">
      <c r="A228" s="53"/>
      <c r="B228" s="53"/>
      <c r="C228" s="53"/>
      <c r="D228" s="53"/>
      <c r="E228" s="53"/>
      <c r="F228" s="53"/>
      <c r="G228" s="53"/>
    </row>
    <row r="229" spans="1:7" ht="12" customHeight="1">
      <c r="A229" s="80" t="s">
        <v>43</v>
      </c>
      <c r="B229" s="47" t="s">
        <v>779</v>
      </c>
      <c r="C229" s="47" t="s">
        <v>422</v>
      </c>
      <c r="D229" s="48" t="s">
        <v>49</v>
      </c>
      <c r="E229" s="70">
        <v>1706</v>
      </c>
      <c r="F229" s="51">
        <v>1</v>
      </c>
      <c r="G229" s="51" t="s">
        <v>120</v>
      </c>
    </row>
    <row r="230" spans="1:7" ht="12" customHeight="1">
      <c r="A230" s="53"/>
      <c r="B230" s="47" t="s">
        <v>781</v>
      </c>
      <c r="C230" s="47" t="s">
        <v>782</v>
      </c>
      <c r="D230" s="48" t="s">
        <v>50</v>
      </c>
      <c r="E230" s="70">
        <v>1018</v>
      </c>
      <c r="F230" s="51">
        <v>2</v>
      </c>
      <c r="G230" s="51" t="s">
        <v>120</v>
      </c>
    </row>
    <row r="231" spans="1:7" ht="12" customHeight="1">
      <c r="A231" s="53"/>
      <c r="B231" s="47" t="s">
        <v>796</v>
      </c>
      <c r="C231" s="47" t="s">
        <v>666</v>
      </c>
      <c r="D231" s="48" t="s">
        <v>2</v>
      </c>
      <c r="E231" s="70">
        <v>826</v>
      </c>
      <c r="F231" s="51">
        <v>3</v>
      </c>
      <c r="G231" s="51" t="s">
        <v>120</v>
      </c>
    </row>
  </sheetData>
  <autoFilter ref="A1:G125"/>
  <sortState ref="B229:G231">
    <sortCondition descending="1" ref="E229:E231"/>
  </sortState>
  <pageMargins left="0.31496062992125984" right="0.31496062992125984" top="0.55118110236220474" bottom="0.15748031496062992" header="0.31496062992125984" footer="0.31496062992125984"/>
  <pageSetup paperSize="9" orientation="portrait" r:id="rId1"/>
  <rowBreaks count="2" manualBreakCount="2">
    <brk id="125" max="16383" man="1"/>
    <brk id="1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Jury</vt:lpstr>
      <vt:lpstr>Classement Honneur</vt:lpstr>
      <vt:lpstr>Classement Excellence</vt:lpstr>
      <vt:lpstr>Moustiques</vt:lpstr>
      <vt:lpstr>Poussins (es)</vt:lpstr>
      <vt:lpstr>Benjamins (es)</vt:lpstr>
      <vt:lpstr>'Benjamins (es)'!Zone_d_impression</vt:lpstr>
      <vt:lpstr>'Classement Excellence'!Zone_d_impression</vt:lpstr>
      <vt:lpstr>'Classement Honneur'!Zone_d_impression</vt:lpstr>
      <vt:lpstr>Jury!Zone_d_impression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2016-06-14T14:27:18Z</cp:lastPrinted>
  <dcterms:created xsi:type="dcterms:W3CDTF">2016-06-08T07:39:58Z</dcterms:created>
  <dcterms:modified xsi:type="dcterms:W3CDTF">2016-06-14T14:27:27Z</dcterms:modified>
</cp:coreProperties>
</file>